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pagina WEB/2024/"/>
    </mc:Choice>
  </mc:AlternateContent>
  <xr:revisionPtr revIDLastSave="0" documentId="14_{0711269A-EDDF-4551-9D26-65ED3117214B}" xr6:coauthVersionLast="47" xr6:coauthVersionMax="47" xr10:uidLastSave="{00000000-0000-0000-0000-000000000000}"/>
  <bookViews>
    <workbookView xWindow="-19320" yWindow="-120" windowWidth="19440" windowHeight="15000" activeTab="1" xr2:uid="{320E2DA7-8765-496E-8029-36C19ED5FD03}"/>
  </bookViews>
  <sheets>
    <sheet name="Bsecs-16A" sheetId="1" r:id="rId1"/>
    <sheet name="Bsecs-16B" sheetId="2" r:id="rId2"/>
  </sheets>
  <externalReferences>
    <externalReference r:id="rId3"/>
  </externalReferences>
  <definedNames>
    <definedName name="UF">'[1]Detalle dep. Banco Chile'!$D$18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11" i="1"/>
</calcChain>
</file>

<file path=xl/sharedStrings.xml><?xml version="1.0" encoding="utf-8"?>
<sst xmlns="http://schemas.openxmlformats.org/spreadsheetml/2006/main" count="39" uniqueCount="21">
  <si>
    <t>ANEXO I</t>
  </si>
  <si>
    <t>TABLA DE DESARROLLO SERIE BSECS-16A1 PREFERENTE</t>
  </si>
  <si>
    <t>CARACTERISTICAS DE UN BONO DE $ 10.000.000</t>
  </si>
  <si>
    <t>Monto ($)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</si>
  <si>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</si>
  <si>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</si>
  <si>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</si>
  <si>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</si>
  <si>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</si>
  <si>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</si>
  <si>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</si>
  <si>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</si>
  <si>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</si>
  <si>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</si>
  <si>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</si>
  <si>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</si>
  <si>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</si>
  <si>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</si>
  <si>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</si>
  <si>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</si>
  <si>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BSECS-16B1 SUBORDINADA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</si>
</sst>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%"/>
    <numFmt numFmtId="166" formatCode="#,##0_);[Red]\(#,##0\);&quot;-   &quot;"/>
    <numFmt numFmtId="167" formatCode="#,##0_ ;\-#,##0\ "/>
    <numFmt numFmtId="168" formatCode="#,##0_ ;[Red]\-#,##0\ "/>
    <numFmt numFmtId="169" formatCode="#,##0.0000_ ;[Red]\-#,##0.0000\ 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1" applyNumberFormat="1" applyFont="1" applyFill="1" applyBorder="1" applyAlignment="1"/>
    <xf numFmtId="0" fontId="3" fillId="2" borderId="4" xfId="0" applyFont="1" applyFill="1" applyBorder="1"/>
    <xf numFmtId="10" fontId="3" fillId="2" borderId="5" xfId="0" applyNumberFormat="1" applyFont="1" applyFill="1" applyBorder="1"/>
    <xf numFmtId="165" fontId="3" fillId="2" borderId="5" xfId="0" applyNumberFormat="1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0" xfId="0" applyFont="1" applyFill="1"/>
    <xf numFmtId="166" fontId="3" fillId="3" borderId="0" xfId="0" applyNumberFormat="1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169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8" fontId="3" fillId="3" borderId="0" xfId="0" applyNumberFormat="1" applyFont="1" applyFill="1" applyAlignment="1">
      <alignment horizontal="center"/>
    </xf>
    <xf numFmtId="167" fontId="3" fillId="3" borderId="0" xfId="0" applyNumberFormat="1" applyFont="1" applyFill="1" applyAlignment="1">
      <alignment horizontal="center"/>
    </xf>
    <xf numFmtId="169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8" fontId="3" fillId="3" borderId="7" xfId="0" applyNumberFormat="1" applyFont="1" applyFill="1" applyBorder="1" applyAlignment="1">
      <alignment horizontal="center"/>
    </xf>
    <xf numFmtId="167" fontId="3" fillId="3" borderId="7" xfId="0" applyNumberFormat="1" applyFont="1" applyFill="1" applyBorder="1" applyAlignment="1">
      <alignment horizontal="center"/>
    </xf>
    <xf numFmtId="169" fontId="3" fillId="3" borderId="7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ul\Desktop\Securitizadora\Patrimonio%2016\20240701%20Archivo%20Madre%20ER..xls" TargetMode="External"/><Relationship Id="rId1" Type="http://schemas.openxmlformats.org/officeDocument/2006/relationships/externalLinkPath" Target="file:///C:\Users\mpaul\Desktop\Securitizadora\Patrimonio%2016\20240701%20Archivo%20Madre%20E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iso Sorteo (2)"/>
      <sheetName val="Calendario "/>
      <sheetName val="CALCULO julio 2024"/>
      <sheetName val="Bsecs-9-11-12"/>
      <sheetName val="BSECS-16"/>
      <sheetName val="tabla A B16"/>
      <sheetName val="Hoja2"/>
      <sheetName val="tabla B B16"/>
      <sheetName val="Hoja1"/>
      <sheetName val="info. para calculo de cupón"/>
      <sheetName val="Bsecs-10"/>
      <sheetName val="Bsecs-13"/>
      <sheetName val="Aviso Sorteo"/>
      <sheetName val="Aviso Tabla (9-11-12-10 y 13)"/>
      <sheetName val="Aviso Resultado Sorteo"/>
      <sheetName val="Calculo rescate fondos"/>
      <sheetName val="Reporte a Juan Enrique Montes"/>
      <sheetName val="Detalle dep. Banco Chile"/>
      <sheetName val="calculo subordinados 2B"/>
      <sheetName val="calculo subordinados 3B"/>
      <sheetName val="tabla cupon serie 3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8">
          <cell r="D18">
            <v>19825.080000000002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7761-3CAE-472C-B178-2EAF27EFBA9D}">
  <sheetPr>
    <tabColor rgb="FF92D050"/>
  </sheetPr>
  <dimension ref="D3:L45"/>
  <sheetViews>
    <sheetView showGridLines="0" workbookViewId="0">
      <selection activeCell="D3" sqref="D3:L3"/>
    </sheetView>
  </sheetViews>
  <sheetFormatPr baseColWidth="10" defaultRowHeight="12.75" x14ac:dyDescent="0.2"/>
  <sheetData>
    <row r="3" spans="4:12" x14ac:dyDescent="0.2">
      <c r="D3" s="41" t="s">
        <v>0</v>
      </c>
      <c r="E3" s="41"/>
      <c r="F3" s="41"/>
      <c r="G3" s="41"/>
      <c r="H3" s="41"/>
      <c r="I3" s="41"/>
      <c r="J3" s="41"/>
      <c r="K3" s="41"/>
      <c r="L3" s="41"/>
    </row>
    <row r="4" spans="4:12" x14ac:dyDescent="0.2">
      <c r="D4" s="41"/>
      <c r="E4" s="41"/>
      <c r="F4" s="41"/>
      <c r="G4" s="41"/>
      <c r="H4" s="41"/>
      <c r="I4" s="41"/>
      <c r="J4" s="41"/>
      <c r="K4" s="41"/>
      <c r="L4" s="41"/>
    </row>
    <row r="5" spans="4:12" x14ac:dyDescent="0.2">
      <c r="D5" s="41"/>
      <c r="E5" s="41"/>
      <c r="F5" s="41"/>
      <c r="G5" s="41"/>
      <c r="H5" s="41"/>
      <c r="I5" s="41"/>
      <c r="J5" s="41"/>
      <c r="K5" s="41"/>
      <c r="L5" s="41"/>
    </row>
    <row r="6" spans="4:12" x14ac:dyDescent="0.2">
      <c r="D6" s="41" t="s">
        <v>1</v>
      </c>
      <c r="E6" s="41"/>
      <c r="F6" s="41"/>
      <c r="G6" s="41"/>
      <c r="H6" s="41"/>
      <c r="I6" s="41"/>
      <c r="J6" s="41"/>
      <c r="K6" s="41"/>
      <c r="L6" s="41"/>
    </row>
    <row r="7" spans="4:12" x14ac:dyDescent="0.2">
      <c r="D7" s="41" t="s">
        <v>2</v>
      </c>
      <c r="E7" s="41"/>
      <c r="F7" s="41"/>
      <c r="G7" s="41"/>
      <c r="H7" s="41"/>
      <c r="I7" s="41"/>
      <c r="J7" s="41"/>
      <c r="K7" s="41"/>
      <c r="L7" s="41"/>
    </row>
    <row r="8" spans="4:12" x14ac:dyDescent="0.2">
      <c r="D8" s="1"/>
      <c r="E8" s="1"/>
      <c r="F8" s="1"/>
      <c r="G8" s="1"/>
      <c r="H8" s="1"/>
      <c r="I8" s="1"/>
      <c r="J8" s="2"/>
      <c r="K8" s="3"/>
      <c r="L8" s="3"/>
    </row>
    <row r="9" spans="4:12" x14ac:dyDescent="0.2">
      <c r="D9" s="3"/>
      <c r="E9" s="3"/>
      <c r="F9" s="4" t="s">
        <v>3</v>
      </c>
      <c r="G9" s="5"/>
      <c r="H9" s="5"/>
      <c r="I9" s="6">
        <v>10000000</v>
      </c>
      <c r="J9" s="2"/>
      <c r="K9" s="3"/>
      <c r="L9" s="3"/>
    </row>
    <row r="10" spans="4:12" x14ac:dyDescent="0.2">
      <c r="D10" s="3"/>
      <c r="E10" s="3"/>
      <c r="F10" s="7" t="s">
        <v>4</v>
      </c>
      <c r="G10" s="3"/>
      <c r="H10" s="3"/>
      <c r="I10" s="8">
        <v>8.5000000000000006E-2</v>
      </c>
      <c r="J10" s="2"/>
      <c r="K10" s="3"/>
      <c r="L10" s="3"/>
    </row>
    <row r="11" spans="4:12" x14ac:dyDescent="0.2">
      <c r="D11" s="3"/>
      <c r="E11" s="3"/>
      <c r="F11" s="7" t="s">
        <v>5</v>
      </c>
      <c r="G11" s="3"/>
      <c r="H11" s="3"/>
      <c r="I11" s="9">
        <f>TRUNC((1+I10)^(3/12)-1,6)</f>
        <v>2.0604000000000001E-2</v>
      </c>
      <c r="J11" s="2"/>
      <c r="K11" s="3"/>
      <c r="L11" s="3"/>
    </row>
    <row r="12" spans="4:12" x14ac:dyDescent="0.2">
      <c r="D12" s="3"/>
      <c r="E12" s="3"/>
      <c r="F12" s="7" t="s">
        <v>6</v>
      </c>
      <c r="G12" s="3"/>
      <c r="H12" s="3"/>
      <c r="I12" s="10">
        <v>28</v>
      </c>
      <c r="J12" s="2"/>
      <c r="L12" s="3"/>
    </row>
    <row r="13" spans="4:12" x14ac:dyDescent="0.2">
      <c r="D13" s="3"/>
      <c r="E13" s="3"/>
      <c r="F13" s="7" t="s">
        <v>7</v>
      </c>
      <c r="G13" s="3"/>
      <c r="H13" s="3"/>
      <c r="I13" s="10">
        <v>0</v>
      </c>
      <c r="J13" s="2"/>
      <c r="K13" s="3"/>
      <c r="L13" s="3"/>
    </row>
    <row r="14" spans="4:12" x14ac:dyDescent="0.2">
      <c r="D14" s="3"/>
      <c r="E14" s="3"/>
      <c r="F14" s="7" t="s">
        <v>8</v>
      </c>
      <c r="G14" s="3"/>
      <c r="H14" s="3"/>
      <c r="I14" s="11" t="s">
        <v>9</v>
      </c>
      <c r="J14" s="2"/>
      <c r="K14" s="3"/>
      <c r="L14" s="3"/>
    </row>
    <row r="15" spans="4:12" x14ac:dyDescent="0.2">
      <c r="D15" s="3"/>
      <c r="E15" s="3"/>
      <c r="F15" s="12" t="s">
        <v>10</v>
      </c>
      <c r="G15" s="13"/>
      <c r="H15" s="13"/>
      <c r="I15" s="14">
        <v>28</v>
      </c>
      <c r="J15" s="3"/>
      <c r="K15" s="3"/>
      <c r="L15" s="3"/>
    </row>
    <row r="16" spans="4:12" x14ac:dyDescent="0.2">
      <c r="D16" s="15"/>
      <c r="E16" s="15"/>
      <c r="F16" s="15"/>
      <c r="G16" s="15"/>
      <c r="H16" s="15"/>
      <c r="I16" s="15"/>
      <c r="J16" s="15"/>
      <c r="K16" s="16"/>
      <c r="L16" s="15"/>
    </row>
    <row r="17" spans="4:12" ht="38.25" x14ac:dyDescent="0.2">
      <c r="D17" s="17" t="s">
        <v>11</v>
      </c>
      <c r="E17" s="18" t="s">
        <v>12</v>
      </c>
      <c r="F17" s="18" t="s">
        <v>13</v>
      </c>
      <c r="G17" s="18" t="s">
        <v>14</v>
      </c>
      <c r="H17" s="18" t="s">
        <v>15</v>
      </c>
      <c r="I17" s="18" t="s">
        <v>16</v>
      </c>
      <c r="J17" s="18" t="s">
        <v>17</v>
      </c>
      <c r="K17" s="18" t="s">
        <v>18</v>
      </c>
      <c r="L17" s="19" t="s">
        <v>19</v>
      </c>
    </row>
    <row r="18" spans="4:12" x14ac:dyDescent="0.2">
      <c r="D18" s="20">
        <v>1</v>
      </c>
      <c r="E18" s="21">
        <v>1</v>
      </c>
      <c r="F18" s="21">
        <v>1</v>
      </c>
      <c r="G18" s="22">
        <v>206040</v>
      </c>
      <c r="H18" s="22">
        <v>536131</v>
      </c>
      <c r="I18" s="23">
        <v>742171</v>
      </c>
      <c r="J18" s="24"/>
      <c r="K18" s="25">
        <v>9463869</v>
      </c>
      <c r="L18" s="26">
        <v>45383</v>
      </c>
    </row>
    <row r="19" spans="4:12" x14ac:dyDescent="0.2">
      <c r="D19" s="27">
        <v>2</v>
      </c>
      <c r="E19" s="28">
        <v>2</v>
      </c>
      <c r="F19" s="28">
        <v>2</v>
      </c>
      <c r="G19" s="29">
        <v>194993</v>
      </c>
      <c r="H19" s="30">
        <v>536817</v>
      </c>
      <c r="I19" s="29">
        <v>731810</v>
      </c>
      <c r="J19" s="31"/>
      <c r="K19" s="32">
        <v>8927052</v>
      </c>
      <c r="L19" s="33">
        <v>45474</v>
      </c>
    </row>
    <row r="20" spans="4:12" x14ac:dyDescent="0.2">
      <c r="D20" s="27">
        <v>3</v>
      </c>
      <c r="E20" s="28">
        <v>3</v>
      </c>
      <c r="F20" s="28">
        <v>3</v>
      </c>
      <c r="G20" s="29">
        <v>183932</v>
      </c>
      <c r="H20" s="30">
        <v>536195</v>
      </c>
      <c r="I20" s="29">
        <v>720127</v>
      </c>
      <c r="J20" s="31"/>
      <c r="K20" s="32">
        <v>8390857</v>
      </c>
      <c r="L20" s="33">
        <v>45566</v>
      </c>
    </row>
    <row r="21" spans="4:12" x14ac:dyDescent="0.2">
      <c r="D21" s="27">
        <v>4</v>
      </c>
      <c r="E21" s="28">
        <v>4</v>
      </c>
      <c r="F21" s="28">
        <v>4</v>
      </c>
      <c r="G21" s="29">
        <v>172885</v>
      </c>
      <c r="H21" s="30">
        <v>535138</v>
      </c>
      <c r="I21" s="29">
        <v>708023</v>
      </c>
      <c r="J21" s="31"/>
      <c r="K21" s="32">
        <v>7855719</v>
      </c>
      <c r="L21" s="33">
        <v>45658</v>
      </c>
    </row>
    <row r="22" spans="4:12" x14ac:dyDescent="0.2">
      <c r="D22" s="27">
        <v>5</v>
      </c>
      <c r="E22" s="28">
        <v>5</v>
      </c>
      <c r="F22" s="28">
        <v>5</v>
      </c>
      <c r="G22" s="29">
        <v>161859</v>
      </c>
      <c r="H22" s="30">
        <v>533750</v>
      </c>
      <c r="I22" s="29">
        <v>695609</v>
      </c>
      <c r="J22" s="31"/>
      <c r="K22" s="32">
        <v>7321969</v>
      </c>
      <c r="L22" s="33">
        <v>45748</v>
      </c>
    </row>
    <row r="23" spans="4:12" x14ac:dyDescent="0.2">
      <c r="D23" s="27">
        <v>6</v>
      </c>
      <c r="E23" s="28">
        <v>6</v>
      </c>
      <c r="F23" s="28">
        <v>6</v>
      </c>
      <c r="G23" s="29">
        <v>150861</v>
      </c>
      <c r="H23" s="30">
        <v>528021</v>
      </c>
      <c r="I23" s="29">
        <v>678882</v>
      </c>
      <c r="J23" s="31"/>
      <c r="K23" s="32">
        <v>6793948</v>
      </c>
      <c r="L23" s="33">
        <v>45839</v>
      </c>
    </row>
    <row r="24" spans="4:12" x14ac:dyDescent="0.2">
      <c r="D24" s="27">
        <v>7</v>
      </c>
      <c r="E24" s="28">
        <v>7</v>
      </c>
      <c r="F24" s="28">
        <v>7</v>
      </c>
      <c r="G24" s="29">
        <v>139982</v>
      </c>
      <c r="H24" s="30">
        <v>522479</v>
      </c>
      <c r="I24" s="29">
        <v>662461</v>
      </c>
      <c r="J24" s="31"/>
      <c r="K24" s="32">
        <v>6271469</v>
      </c>
      <c r="L24" s="33">
        <v>45931</v>
      </c>
    </row>
    <row r="25" spans="4:12" x14ac:dyDescent="0.2">
      <c r="D25" s="27">
        <v>8</v>
      </c>
      <c r="E25" s="28">
        <v>8</v>
      </c>
      <c r="F25" s="28">
        <v>8</v>
      </c>
      <c r="G25" s="29">
        <v>129217</v>
      </c>
      <c r="H25" s="30">
        <v>516184</v>
      </c>
      <c r="I25" s="29">
        <v>645401</v>
      </c>
      <c r="J25" s="31"/>
      <c r="K25" s="32">
        <v>5755285</v>
      </c>
      <c r="L25" s="33">
        <v>46023</v>
      </c>
    </row>
    <row r="26" spans="4:12" x14ac:dyDescent="0.2">
      <c r="D26" s="27">
        <v>9</v>
      </c>
      <c r="E26" s="28">
        <v>9</v>
      </c>
      <c r="F26" s="28">
        <v>9</v>
      </c>
      <c r="G26" s="29">
        <v>118581</v>
      </c>
      <c r="H26" s="30">
        <v>500327</v>
      </c>
      <c r="I26" s="29">
        <v>618908</v>
      </c>
      <c r="J26" s="31"/>
      <c r="K26" s="32">
        <v>5254958</v>
      </c>
      <c r="L26" s="33">
        <v>46113</v>
      </c>
    </row>
    <row r="27" spans="4:12" x14ac:dyDescent="0.2">
      <c r="D27" s="27">
        <v>10</v>
      </c>
      <c r="E27" s="28">
        <v>10</v>
      </c>
      <c r="F27" s="28">
        <v>10</v>
      </c>
      <c r="G27" s="29">
        <v>108273</v>
      </c>
      <c r="H27" s="30">
        <v>487806</v>
      </c>
      <c r="I27" s="29">
        <v>596079</v>
      </c>
      <c r="J27" s="31"/>
      <c r="K27" s="32">
        <v>4767152</v>
      </c>
      <c r="L27" s="33">
        <v>46204</v>
      </c>
    </row>
    <row r="28" spans="4:12" x14ac:dyDescent="0.2">
      <c r="D28" s="27">
        <v>11</v>
      </c>
      <c r="E28" s="28">
        <v>11</v>
      </c>
      <c r="F28" s="28">
        <v>11</v>
      </c>
      <c r="G28" s="29">
        <v>98222</v>
      </c>
      <c r="H28" s="30">
        <v>475737</v>
      </c>
      <c r="I28" s="29">
        <v>573959</v>
      </c>
      <c r="J28" s="31"/>
      <c r="K28" s="32">
        <v>4291415</v>
      </c>
      <c r="L28" s="33">
        <v>46296</v>
      </c>
    </row>
    <row r="29" spans="4:12" x14ac:dyDescent="0.2">
      <c r="D29" s="27">
        <v>12</v>
      </c>
      <c r="E29" s="28">
        <v>12</v>
      </c>
      <c r="F29" s="28">
        <v>12</v>
      </c>
      <c r="G29" s="29">
        <v>88420</v>
      </c>
      <c r="H29" s="30">
        <v>459582</v>
      </c>
      <c r="I29" s="29">
        <v>548002</v>
      </c>
      <c r="J29" s="31"/>
      <c r="K29" s="32">
        <v>3831833</v>
      </c>
      <c r="L29" s="33">
        <v>46388</v>
      </c>
    </row>
    <row r="30" spans="4:12" x14ac:dyDescent="0.2">
      <c r="D30" s="27">
        <v>13</v>
      </c>
      <c r="E30" s="28">
        <v>13</v>
      </c>
      <c r="F30" s="28">
        <v>13</v>
      </c>
      <c r="G30" s="29">
        <v>78951</v>
      </c>
      <c r="H30" s="30">
        <v>444286</v>
      </c>
      <c r="I30" s="29">
        <v>523237</v>
      </c>
      <c r="J30" s="31"/>
      <c r="K30" s="32">
        <v>3387547</v>
      </c>
      <c r="L30" s="33">
        <v>46478</v>
      </c>
    </row>
    <row r="31" spans="4:12" x14ac:dyDescent="0.2">
      <c r="D31" s="27">
        <v>14</v>
      </c>
      <c r="E31" s="28">
        <v>14</v>
      </c>
      <c r="F31" s="28">
        <v>14</v>
      </c>
      <c r="G31" s="29">
        <v>69797</v>
      </c>
      <c r="H31" s="30">
        <v>424047</v>
      </c>
      <c r="I31" s="29">
        <v>493844</v>
      </c>
      <c r="J31" s="31"/>
      <c r="K31" s="32">
        <v>2963500</v>
      </c>
      <c r="L31" s="33">
        <v>46569</v>
      </c>
    </row>
    <row r="32" spans="4:12" x14ac:dyDescent="0.2">
      <c r="D32" s="27">
        <v>15</v>
      </c>
      <c r="E32" s="28">
        <v>15</v>
      </c>
      <c r="F32" s="28">
        <v>15</v>
      </c>
      <c r="G32" s="29">
        <v>61059</v>
      </c>
      <c r="H32" s="30">
        <v>394997</v>
      </c>
      <c r="I32" s="29">
        <v>456056</v>
      </c>
      <c r="J32" s="31"/>
      <c r="K32" s="32">
        <v>2568503</v>
      </c>
      <c r="L32" s="33">
        <v>46661</v>
      </c>
    </row>
    <row r="33" spans="4:12" x14ac:dyDescent="0.2">
      <c r="D33" s="27">
        <v>16</v>
      </c>
      <c r="E33" s="28">
        <v>16</v>
      </c>
      <c r="F33" s="28">
        <v>16</v>
      </c>
      <c r="G33" s="29">
        <v>52921</v>
      </c>
      <c r="H33" s="30">
        <v>370958</v>
      </c>
      <c r="I33" s="29">
        <v>423879</v>
      </c>
      <c r="J33" s="31"/>
      <c r="K33" s="32">
        <v>2197545</v>
      </c>
      <c r="L33" s="33">
        <v>46753</v>
      </c>
    </row>
    <row r="34" spans="4:12" x14ac:dyDescent="0.2">
      <c r="D34" s="27">
        <v>17</v>
      </c>
      <c r="E34" s="28">
        <v>17</v>
      </c>
      <c r="F34" s="28">
        <v>17</v>
      </c>
      <c r="G34" s="29">
        <v>45278</v>
      </c>
      <c r="H34" s="30">
        <v>348323</v>
      </c>
      <c r="I34" s="29">
        <v>393601</v>
      </c>
      <c r="J34" s="31"/>
      <c r="K34" s="32">
        <v>1849222</v>
      </c>
      <c r="L34" s="33">
        <v>46844</v>
      </c>
    </row>
    <row r="35" spans="4:12" x14ac:dyDescent="0.2">
      <c r="D35" s="27">
        <v>18</v>
      </c>
      <c r="E35" s="28">
        <v>18</v>
      </c>
      <c r="F35" s="28">
        <v>18</v>
      </c>
      <c r="G35" s="29">
        <v>38101</v>
      </c>
      <c r="H35" s="30">
        <v>323842</v>
      </c>
      <c r="I35" s="29">
        <v>361943</v>
      </c>
      <c r="J35" s="31"/>
      <c r="K35" s="32">
        <v>1525380</v>
      </c>
      <c r="L35" s="33">
        <v>46935</v>
      </c>
    </row>
    <row r="36" spans="4:12" x14ac:dyDescent="0.2">
      <c r="D36" s="27">
        <v>19</v>
      </c>
      <c r="E36" s="28">
        <v>19</v>
      </c>
      <c r="F36" s="28">
        <v>19</v>
      </c>
      <c r="G36" s="29">
        <v>31428</v>
      </c>
      <c r="H36" s="30">
        <v>281228</v>
      </c>
      <c r="I36" s="29">
        <v>312656</v>
      </c>
      <c r="J36" s="31"/>
      <c r="K36" s="32">
        <v>1244152</v>
      </c>
      <c r="L36" s="33">
        <v>47027</v>
      </c>
    </row>
    <row r="37" spans="4:12" x14ac:dyDescent="0.2">
      <c r="D37" s="27">
        <v>20</v>
      </c>
      <c r="E37" s="28">
        <v>20</v>
      </c>
      <c r="F37" s="28">
        <v>20</v>
      </c>
      <c r="G37" s="29">
        <v>25634</v>
      </c>
      <c r="H37" s="30">
        <v>249039</v>
      </c>
      <c r="I37" s="29">
        <v>274673</v>
      </c>
      <c r="J37" s="31"/>
      <c r="K37" s="32">
        <v>995113</v>
      </c>
      <c r="L37" s="33">
        <v>47119</v>
      </c>
    </row>
    <row r="38" spans="4:12" x14ac:dyDescent="0.2">
      <c r="D38" s="27">
        <v>21</v>
      </c>
      <c r="E38" s="28">
        <v>21</v>
      </c>
      <c r="F38" s="28">
        <v>21</v>
      </c>
      <c r="G38" s="29">
        <v>20503</v>
      </c>
      <c r="H38" s="30">
        <v>229547</v>
      </c>
      <c r="I38" s="29">
        <v>250050</v>
      </c>
      <c r="J38" s="31"/>
      <c r="K38" s="32">
        <v>765566</v>
      </c>
      <c r="L38" s="33">
        <v>47209</v>
      </c>
    </row>
    <row r="39" spans="4:12" x14ac:dyDescent="0.2">
      <c r="D39" s="27">
        <v>22</v>
      </c>
      <c r="E39" s="28">
        <v>22</v>
      </c>
      <c r="F39" s="28">
        <v>22</v>
      </c>
      <c r="G39" s="29">
        <v>15773</v>
      </c>
      <c r="H39" s="30">
        <v>201580</v>
      </c>
      <c r="I39" s="29">
        <v>217353</v>
      </c>
      <c r="J39" s="31"/>
      <c r="K39" s="32">
        <v>563986</v>
      </c>
      <c r="L39" s="33">
        <v>47300</v>
      </c>
    </row>
    <row r="40" spans="4:12" x14ac:dyDescent="0.2">
      <c r="D40" s="27">
        <v>23</v>
      </c>
      <c r="E40" s="28">
        <v>23</v>
      </c>
      <c r="F40" s="28">
        <v>23</v>
      </c>
      <c r="G40" s="29">
        <v>11620</v>
      </c>
      <c r="H40" s="30">
        <v>164056</v>
      </c>
      <c r="I40" s="29">
        <v>175676</v>
      </c>
      <c r="J40" s="31"/>
      <c r="K40" s="32">
        <v>399930</v>
      </c>
      <c r="L40" s="33">
        <v>47392</v>
      </c>
    </row>
    <row r="41" spans="4:12" x14ac:dyDescent="0.2">
      <c r="D41" s="27">
        <v>24</v>
      </c>
      <c r="E41" s="28">
        <v>24</v>
      </c>
      <c r="F41" s="28">
        <v>24</v>
      </c>
      <c r="G41" s="29">
        <v>8240</v>
      </c>
      <c r="H41" s="30">
        <v>132648</v>
      </c>
      <c r="I41" s="29">
        <v>140888</v>
      </c>
      <c r="J41" s="31"/>
      <c r="K41" s="32">
        <v>267282</v>
      </c>
      <c r="L41" s="33">
        <v>47484</v>
      </c>
    </row>
    <row r="42" spans="4:12" x14ac:dyDescent="0.2">
      <c r="D42" s="27">
        <v>25</v>
      </c>
      <c r="E42" s="28">
        <v>25</v>
      </c>
      <c r="F42" s="28">
        <v>25</v>
      </c>
      <c r="G42" s="29">
        <v>5507</v>
      </c>
      <c r="H42" s="30">
        <v>107546</v>
      </c>
      <c r="I42" s="29">
        <v>113053</v>
      </c>
      <c r="J42" s="31"/>
      <c r="K42" s="32">
        <v>159736</v>
      </c>
      <c r="L42" s="33">
        <v>47574</v>
      </c>
    </row>
    <row r="43" spans="4:12" x14ac:dyDescent="0.2">
      <c r="D43" s="27">
        <v>26</v>
      </c>
      <c r="E43" s="28">
        <v>26</v>
      </c>
      <c r="F43" s="28">
        <v>26</v>
      </c>
      <c r="G43" s="29">
        <v>3291</v>
      </c>
      <c r="H43" s="30">
        <v>80597</v>
      </c>
      <c r="I43" s="29">
        <v>83888</v>
      </c>
      <c r="J43" s="31"/>
      <c r="K43" s="32">
        <v>79139</v>
      </c>
      <c r="L43" s="33">
        <v>47665</v>
      </c>
    </row>
    <row r="44" spans="4:12" x14ac:dyDescent="0.2">
      <c r="D44" s="27">
        <v>27</v>
      </c>
      <c r="E44" s="28">
        <v>27</v>
      </c>
      <c r="F44" s="28">
        <v>27</v>
      </c>
      <c r="G44" s="29">
        <v>1630</v>
      </c>
      <c r="H44" s="30">
        <v>49377</v>
      </c>
      <c r="I44" s="29">
        <v>51007</v>
      </c>
      <c r="J44" s="31"/>
      <c r="K44" s="32">
        <v>29762</v>
      </c>
      <c r="L44" s="33">
        <v>47757</v>
      </c>
    </row>
    <row r="45" spans="4:12" x14ac:dyDescent="0.2">
      <c r="D45" s="34">
        <v>28</v>
      </c>
      <c r="E45" s="35">
        <v>28</v>
      </c>
      <c r="F45" s="35">
        <v>28</v>
      </c>
      <c r="G45" s="36">
        <v>629</v>
      </c>
      <c r="H45" s="37">
        <v>29762</v>
      </c>
      <c r="I45" s="36">
        <v>30391</v>
      </c>
      <c r="J45" s="38"/>
      <c r="K45" s="39">
        <v>0</v>
      </c>
      <c r="L45" s="40">
        <v>47849</v>
      </c>
    </row>
  </sheetData>
  <mergeCells count="5">
    <mergeCell ref="D3:L3"/>
    <mergeCell ref="D4:L4"/>
    <mergeCell ref="D5:L5"/>
    <mergeCell ref="D6:L6"/>
    <mergeCell ref="D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F722-EA34-4EB4-93F7-67ED4837D27D}">
  <dimension ref="D3:L54"/>
  <sheetViews>
    <sheetView showGridLines="0" tabSelected="1" workbookViewId="0">
      <selection activeCell="M8" sqref="M8"/>
    </sheetView>
  </sheetViews>
  <sheetFormatPr baseColWidth="10" defaultRowHeight="12.75" x14ac:dyDescent="0.2"/>
  <sheetData>
    <row r="3" spans="4:12" x14ac:dyDescent="0.2">
      <c r="D3" s="41" t="s">
        <v>20</v>
      </c>
      <c r="E3" s="41"/>
      <c r="F3" s="41"/>
      <c r="G3" s="41"/>
      <c r="H3" s="41"/>
      <c r="I3" s="41"/>
      <c r="J3" s="41"/>
      <c r="K3" s="41"/>
      <c r="L3" s="41"/>
    </row>
    <row r="4" spans="4:12" x14ac:dyDescent="0.2">
      <c r="D4" s="41" t="s">
        <v>2</v>
      </c>
      <c r="E4" s="41"/>
      <c r="F4" s="41"/>
      <c r="G4" s="41"/>
      <c r="H4" s="41"/>
      <c r="I4" s="41"/>
      <c r="J4" s="41"/>
      <c r="K4" s="41"/>
      <c r="L4" s="41"/>
    </row>
    <row r="5" spans="4:12" x14ac:dyDescent="0.2">
      <c r="D5" s="1"/>
      <c r="E5" s="1"/>
      <c r="F5" s="1"/>
      <c r="G5" s="1"/>
      <c r="H5" s="1"/>
      <c r="I5" s="1"/>
      <c r="J5" s="2"/>
      <c r="K5" s="3"/>
      <c r="L5" s="3"/>
    </row>
    <row r="6" spans="4:12" x14ac:dyDescent="0.2">
      <c r="D6" s="3"/>
      <c r="E6" s="3"/>
      <c r="F6" s="4" t="s">
        <v>3</v>
      </c>
      <c r="G6" s="5"/>
      <c r="H6" s="5"/>
      <c r="I6" s="6">
        <v>10000000</v>
      </c>
      <c r="J6" s="2"/>
      <c r="K6" s="3"/>
      <c r="L6" s="3"/>
    </row>
    <row r="7" spans="4:12" x14ac:dyDescent="0.2">
      <c r="D7" s="3"/>
      <c r="E7" s="3"/>
      <c r="F7" s="7" t="s">
        <v>4</v>
      </c>
      <c r="G7" s="3"/>
      <c r="H7" s="3"/>
      <c r="I7" s="8">
        <v>0.1</v>
      </c>
      <c r="J7" s="2"/>
      <c r="K7" s="3"/>
      <c r="L7" s="3"/>
    </row>
    <row r="8" spans="4:12" x14ac:dyDescent="0.2">
      <c r="D8" s="3"/>
      <c r="E8" s="3"/>
      <c r="F8" s="7" t="s">
        <v>5</v>
      </c>
      <c r="G8" s="3"/>
      <c r="H8" s="3"/>
      <c r="I8" s="9">
        <f>TRUNC((1+I7)^(3/12)-1,6)</f>
        <v>2.4112999999999999E-2</v>
      </c>
      <c r="J8" s="2"/>
      <c r="K8" s="3"/>
      <c r="L8" s="3"/>
    </row>
    <row r="9" spans="4:12" x14ac:dyDescent="0.2">
      <c r="D9" s="3"/>
      <c r="E9" s="3"/>
      <c r="F9" s="7" t="s">
        <v>6</v>
      </c>
      <c r="G9" s="3"/>
      <c r="H9" s="3"/>
      <c r="I9" s="10">
        <v>40</v>
      </c>
      <c r="J9" s="2"/>
      <c r="L9" s="3"/>
    </row>
    <row r="10" spans="4:12" x14ac:dyDescent="0.2">
      <c r="D10" s="3"/>
      <c r="E10" s="3"/>
      <c r="F10" s="7" t="s">
        <v>7</v>
      </c>
      <c r="G10" s="3"/>
      <c r="H10" s="3"/>
      <c r="I10" s="10">
        <v>39</v>
      </c>
      <c r="J10" s="2"/>
      <c r="K10" s="3"/>
      <c r="L10" s="3"/>
    </row>
    <row r="11" spans="4:12" x14ac:dyDescent="0.2">
      <c r="D11" s="3"/>
      <c r="E11" s="3"/>
      <c r="F11" s="7" t="s">
        <v>8</v>
      </c>
      <c r="G11" s="3"/>
      <c r="H11" s="3"/>
      <c r="I11" s="11" t="s">
        <v>9</v>
      </c>
      <c r="J11" s="2"/>
      <c r="K11" s="3"/>
      <c r="L11" s="3"/>
    </row>
    <row r="12" spans="4:12" x14ac:dyDescent="0.2">
      <c r="D12" s="3"/>
      <c r="E12" s="3"/>
      <c r="F12" s="12" t="s">
        <v>10</v>
      </c>
      <c r="G12" s="13"/>
      <c r="H12" s="13"/>
      <c r="I12" s="14">
        <v>1</v>
      </c>
      <c r="J12" s="3"/>
      <c r="L12" s="3"/>
    </row>
    <row r="13" spans="4:12" x14ac:dyDescent="0.2">
      <c r="D13" s="15"/>
      <c r="E13" s="15"/>
      <c r="F13" s="15"/>
      <c r="G13" s="15"/>
      <c r="H13" s="15"/>
      <c r="I13" s="15"/>
      <c r="J13" s="15"/>
      <c r="K13" s="16"/>
      <c r="L13" s="15"/>
    </row>
    <row r="14" spans="4:12" ht="38.25" x14ac:dyDescent="0.2">
      <c r="D14" s="17" t="s">
        <v>11</v>
      </c>
      <c r="E14" s="18" t="s">
        <v>12</v>
      </c>
      <c r="F14" s="18" t="s">
        <v>13</v>
      </c>
      <c r="G14" s="18" t="s">
        <v>14</v>
      </c>
      <c r="H14" s="18" t="s">
        <v>15</v>
      </c>
      <c r="I14" s="18" t="s">
        <v>16</v>
      </c>
      <c r="J14" s="18" t="s">
        <v>17</v>
      </c>
      <c r="K14" s="18" t="s">
        <v>18</v>
      </c>
      <c r="L14" s="19" t="s">
        <v>19</v>
      </c>
    </row>
    <row r="15" spans="4:12" x14ac:dyDescent="0.2">
      <c r="D15" s="20">
        <v>1</v>
      </c>
      <c r="E15" s="21"/>
      <c r="F15" s="21"/>
      <c r="G15" s="22"/>
      <c r="H15" s="22"/>
      <c r="I15" s="23">
        <v>0</v>
      </c>
      <c r="J15" s="23">
        <v>241130</v>
      </c>
      <c r="K15" s="25">
        <v>10241130</v>
      </c>
      <c r="L15" s="26">
        <v>45383</v>
      </c>
    </row>
    <row r="16" spans="4:12" x14ac:dyDescent="0.2">
      <c r="D16" s="27">
        <v>2</v>
      </c>
      <c r="E16" s="28"/>
      <c r="F16" s="28"/>
      <c r="G16" s="29"/>
      <c r="H16" s="30"/>
      <c r="I16" s="29">
        <v>0</v>
      </c>
      <c r="J16" s="29">
        <v>246944</v>
      </c>
      <c r="K16" s="32">
        <v>10488074</v>
      </c>
      <c r="L16" s="33">
        <v>45474</v>
      </c>
    </row>
    <row r="17" spans="4:12" x14ac:dyDescent="0.2">
      <c r="D17" s="27">
        <v>3</v>
      </c>
      <c r="E17" s="28"/>
      <c r="F17" s="28"/>
      <c r="G17" s="29"/>
      <c r="H17" s="30"/>
      <c r="I17" s="29">
        <v>0</v>
      </c>
      <c r="J17" s="29">
        <v>252898</v>
      </c>
      <c r="K17" s="32">
        <v>10740972</v>
      </c>
      <c r="L17" s="33">
        <v>45566</v>
      </c>
    </row>
    <row r="18" spans="4:12" x14ac:dyDescent="0.2">
      <c r="D18" s="27">
        <v>4</v>
      </c>
      <c r="E18" s="28">
        <v>1</v>
      </c>
      <c r="F18" s="28"/>
      <c r="G18" s="29">
        <v>258997</v>
      </c>
      <c r="H18" s="30"/>
      <c r="I18" s="29">
        <v>258997</v>
      </c>
      <c r="J18" s="29"/>
      <c r="K18" s="32">
        <v>10740972</v>
      </c>
      <c r="L18" s="33">
        <v>45658</v>
      </c>
    </row>
    <row r="19" spans="4:12" x14ac:dyDescent="0.2">
      <c r="D19" s="27">
        <v>5</v>
      </c>
      <c r="E19" s="28"/>
      <c r="F19" s="28"/>
      <c r="G19" s="29"/>
      <c r="H19" s="30"/>
      <c r="I19" s="29">
        <v>0</v>
      </c>
      <c r="J19" s="29">
        <v>258997</v>
      </c>
      <c r="K19" s="32">
        <v>10999969</v>
      </c>
      <c r="L19" s="33">
        <v>45748</v>
      </c>
    </row>
    <row r="20" spans="4:12" x14ac:dyDescent="0.2">
      <c r="D20" s="27">
        <v>6</v>
      </c>
      <c r="E20" s="28"/>
      <c r="F20" s="28"/>
      <c r="G20" s="29"/>
      <c r="H20" s="30"/>
      <c r="I20" s="29">
        <v>0</v>
      </c>
      <c r="J20" s="29">
        <v>265242</v>
      </c>
      <c r="K20" s="32">
        <v>11265211</v>
      </c>
      <c r="L20" s="33">
        <v>45839</v>
      </c>
    </row>
    <row r="21" spans="4:12" x14ac:dyDescent="0.2">
      <c r="D21" s="27">
        <v>7</v>
      </c>
      <c r="E21" s="28"/>
      <c r="F21" s="28"/>
      <c r="G21" s="29"/>
      <c r="H21" s="30"/>
      <c r="I21" s="29">
        <v>0</v>
      </c>
      <c r="J21" s="29">
        <v>271638</v>
      </c>
      <c r="K21" s="32">
        <v>11536849</v>
      </c>
      <c r="L21" s="33">
        <v>45931</v>
      </c>
    </row>
    <row r="22" spans="4:12" x14ac:dyDescent="0.2">
      <c r="D22" s="27">
        <v>8</v>
      </c>
      <c r="E22" s="28"/>
      <c r="F22" s="28"/>
      <c r="G22" s="29"/>
      <c r="H22" s="30"/>
      <c r="I22" s="29">
        <v>0</v>
      </c>
      <c r="J22" s="29">
        <v>278188</v>
      </c>
      <c r="K22" s="32">
        <v>11815037</v>
      </c>
      <c r="L22" s="33">
        <v>46023</v>
      </c>
    </row>
    <row r="23" spans="4:12" x14ac:dyDescent="0.2">
      <c r="D23" s="27">
        <v>9</v>
      </c>
      <c r="E23" s="28"/>
      <c r="F23" s="28"/>
      <c r="G23" s="29"/>
      <c r="H23" s="30"/>
      <c r="I23" s="29">
        <v>0</v>
      </c>
      <c r="J23" s="29">
        <v>284895</v>
      </c>
      <c r="K23" s="32">
        <v>12099932</v>
      </c>
      <c r="L23" s="33">
        <v>46113</v>
      </c>
    </row>
    <row r="24" spans="4:12" x14ac:dyDescent="0.2">
      <c r="D24" s="27">
        <v>10</v>
      </c>
      <c r="E24" s="28"/>
      <c r="F24" s="28"/>
      <c r="G24" s="29"/>
      <c r="H24" s="30"/>
      <c r="I24" s="29">
        <v>0</v>
      </c>
      <c r="J24" s="29">
        <v>291765</v>
      </c>
      <c r="K24" s="32">
        <v>12391697</v>
      </c>
      <c r="L24" s="33">
        <v>46204</v>
      </c>
    </row>
    <row r="25" spans="4:12" x14ac:dyDescent="0.2">
      <c r="D25" s="27">
        <v>11</v>
      </c>
      <c r="E25" s="28"/>
      <c r="F25" s="28"/>
      <c r="G25" s="29"/>
      <c r="H25" s="30"/>
      <c r="I25" s="29">
        <v>0</v>
      </c>
      <c r="J25" s="29">
        <v>298800</v>
      </c>
      <c r="K25" s="32">
        <v>12690497</v>
      </c>
      <c r="L25" s="33">
        <v>46296</v>
      </c>
    </row>
    <row r="26" spans="4:12" x14ac:dyDescent="0.2">
      <c r="D26" s="27">
        <v>12</v>
      </c>
      <c r="E26" s="28"/>
      <c r="F26" s="28"/>
      <c r="G26" s="29"/>
      <c r="H26" s="30"/>
      <c r="I26" s="29">
        <v>0</v>
      </c>
      <c r="J26" s="29">
        <v>306005</v>
      </c>
      <c r="K26" s="32">
        <v>12996502</v>
      </c>
      <c r="L26" s="33">
        <v>46388</v>
      </c>
    </row>
    <row r="27" spans="4:12" x14ac:dyDescent="0.2">
      <c r="D27" s="27">
        <v>13</v>
      </c>
      <c r="E27" s="28"/>
      <c r="F27" s="28"/>
      <c r="G27" s="29"/>
      <c r="H27" s="30"/>
      <c r="I27" s="29">
        <v>0</v>
      </c>
      <c r="J27" s="29">
        <v>313384</v>
      </c>
      <c r="K27" s="32">
        <v>13309886</v>
      </c>
      <c r="L27" s="33">
        <v>46478</v>
      </c>
    </row>
    <row r="28" spans="4:12" x14ac:dyDescent="0.2">
      <c r="D28" s="27">
        <v>14</v>
      </c>
      <c r="E28" s="28"/>
      <c r="F28" s="28"/>
      <c r="G28" s="29"/>
      <c r="H28" s="30"/>
      <c r="I28" s="29">
        <v>0</v>
      </c>
      <c r="J28" s="29">
        <v>320941</v>
      </c>
      <c r="K28" s="32">
        <v>13630827</v>
      </c>
      <c r="L28" s="33">
        <v>46569</v>
      </c>
    </row>
    <row r="29" spans="4:12" x14ac:dyDescent="0.2">
      <c r="D29" s="27">
        <v>15</v>
      </c>
      <c r="E29" s="28"/>
      <c r="F29" s="28"/>
      <c r="G29" s="29"/>
      <c r="H29" s="30"/>
      <c r="I29" s="29">
        <v>0</v>
      </c>
      <c r="J29" s="29">
        <v>328680</v>
      </c>
      <c r="K29" s="32">
        <v>13959507</v>
      </c>
      <c r="L29" s="33">
        <v>46661</v>
      </c>
    </row>
    <row r="30" spans="4:12" x14ac:dyDescent="0.2">
      <c r="D30" s="27">
        <v>16</v>
      </c>
      <c r="E30" s="28"/>
      <c r="F30" s="28"/>
      <c r="G30" s="29"/>
      <c r="H30" s="30"/>
      <c r="I30" s="29">
        <v>0</v>
      </c>
      <c r="J30" s="29">
        <v>336605</v>
      </c>
      <c r="K30" s="32">
        <v>14296112</v>
      </c>
      <c r="L30" s="33">
        <v>46753</v>
      </c>
    </row>
    <row r="31" spans="4:12" x14ac:dyDescent="0.2">
      <c r="D31" s="27">
        <v>17</v>
      </c>
      <c r="E31" s="28"/>
      <c r="F31" s="28"/>
      <c r="G31" s="29"/>
      <c r="H31" s="30"/>
      <c r="I31" s="29">
        <v>0</v>
      </c>
      <c r="J31" s="29">
        <v>344722</v>
      </c>
      <c r="K31" s="32">
        <v>14640834</v>
      </c>
      <c r="L31" s="33">
        <v>46844</v>
      </c>
    </row>
    <row r="32" spans="4:12" x14ac:dyDescent="0.2">
      <c r="D32" s="27">
        <v>18</v>
      </c>
      <c r="E32" s="28"/>
      <c r="F32" s="28"/>
      <c r="G32" s="29"/>
      <c r="H32" s="30"/>
      <c r="I32" s="29">
        <v>0</v>
      </c>
      <c r="J32" s="29">
        <v>353034</v>
      </c>
      <c r="K32" s="32">
        <v>14993868</v>
      </c>
      <c r="L32" s="33">
        <v>46935</v>
      </c>
    </row>
    <row r="33" spans="4:12" x14ac:dyDescent="0.2">
      <c r="D33" s="27">
        <v>19</v>
      </c>
      <c r="E33" s="28"/>
      <c r="F33" s="28"/>
      <c r="G33" s="29"/>
      <c r="H33" s="30"/>
      <c r="I33" s="29">
        <v>0</v>
      </c>
      <c r="J33" s="29">
        <v>361547</v>
      </c>
      <c r="K33" s="32">
        <v>15355415</v>
      </c>
      <c r="L33" s="33">
        <v>47027</v>
      </c>
    </row>
    <row r="34" spans="4:12" x14ac:dyDescent="0.2">
      <c r="D34" s="27">
        <v>20</v>
      </c>
      <c r="E34" s="28"/>
      <c r="F34" s="28"/>
      <c r="G34" s="29"/>
      <c r="H34" s="30"/>
      <c r="I34" s="29">
        <v>0</v>
      </c>
      <c r="J34" s="29">
        <v>370265</v>
      </c>
      <c r="K34" s="32">
        <v>15725680</v>
      </c>
      <c r="L34" s="33">
        <v>47119</v>
      </c>
    </row>
    <row r="35" spans="4:12" x14ac:dyDescent="0.2">
      <c r="D35" s="27">
        <v>21</v>
      </c>
      <c r="E35" s="28"/>
      <c r="F35" s="28"/>
      <c r="G35" s="29"/>
      <c r="H35" s="30"/>
      <c r="I35" s="29">
        <v>0</v>
      </c>
      <c r="J35" s="29">
        <v>379193</v>
      </c>
      <c r="K35" s="32">
        <v>16104873</v>
      </c>
      <c r="L35" s="33">
        <v>47209</v>
      </c>
    </row>
    <row r="36" spans="4:12" x14ac:dyDescent="0.2">
      <c r="D36" s="27">
        <v>22</v>
      </c>
      <c r="E36" s="28"/>
      <c r="F36" s="28"/>
      <c r="G36" s="29"/>
      <c r="H36" s="30"/>
      <c r="I36" s="29">
        <v>0</v>
      </c>
      <c r="J36" s="29">
        <v>388336</v>
      </c>
      <c r="K36" s="32">
        <v>16493209</v>
      </c>
      <c r="L36" s="33">
        <v>47300</v>
      </c>
    </row>
    <row r="37" spans="4:12" x14ac:dyDescent="0.2">
      <c r="D37" s="27">
        <v>23</v>
      </c>
      <c r="E37" s="28"/>
      <c r="F37" s="28"/>
      <c r="G37" s="29"/>
      <c r="H37" s="30"/>
      <c r="I37" s="29">
        <v>0</v>
      </c>
      <c r="J37" s="29">
        <v>397700</v>
      </c>
      <c r="K37" s="32">
        <v>16890909</v>
      </c>
      <c r="L37" s="33">
        <v>47392</v>
      </c>
    </row>
    <row r="38" spans="4:12" x14ac:dyDescent="0.2">
      <c r="D38" s="27">
        <v>24</v>
      </c>
      <c r="E38" s="28"/>
      <c r="F38" s="28"/>
      <c r="G38" s="29"/>
      <c r="H38" s="30"/>
      <c r="I38" s="29">
        <v>0</v>
      </c>
      <c r="J38" s="29">
        <v>407290</v>
      </c>
      <c r="K38" s="32">
        <v>17298199</v>
      </c>
      <c r="L38" s="33">
        <v>47484</v>
      </c>
    </row>
    <row r="39" spans="4:12" x14ac:dyDescent="0.2">
      <c r="D39" s="27">
        <v>25</v>
      </c>
      <c r="E39" s="28"/>
      <c r="F39" s="28"/>
      <c r="G39" s="29"/>
      <c r="H39" s="30"/>
      <c r="I39" s="29">
        <v>0</v>
      </c>
      <c r="J39" s="29">
        <v>417111</v>
      </c>
      <c r="K39" s="32">
        <v>17715310</v>
      </c>
      <c r="L39" s="33">
        <v>47574</v>
      </c>
    </row>
    <row r="40" spans="4:12" x14ac:dyDescent="0.2">
      <c r="D40" s="27">
        <v>26</v>
      </c>
      <c r="E40" s="28"/>
      <c r="F40" s="28"/>
      <c r="G40" s="29"/>
      <c r="H40" s="30"/>
      <c r="I40" s="29">
        <v>0</v>
      </c>
      <c r="J40" s="29">
        <v>427169</v>
      </c>
      <c r="K40" s="32">
        <v>18142479</v>
      </c>
      <c r="L40" s="33">
        <v>47665</v>
      </c>
    </row>
    <row r="41" spans="4:12" x14ac:dyDescent="0.2">
      <c r="D41" s="27">
        <v>27</v>
      </c>
      <c r="E41" s="28"/>
      <c r="F41" s="28"/>
      <c r="G41" s="29"/>
      <c r="H41" s="30"/>
      <c r="I41" s="29">
        <v>0</v>
      </c>
      <c r="J41" s="29">
        <v>437469</v>
      </c>
      <c r="K41" s="32">
        <v>18579948</v>
      </c>
      <c r="L41" s="33">
        <v>47757</v>
      </c>
    </row>
    <row r="42" spans="4:12" x14ac:dyDescent="0.2">
      <c r="D42" s="27">
        <v>28</v>
      </c>
      <c r="E42" s="28"/>
      <c r="F42" s="28"/>
      <c r="G42" s="29"/>
      <c r="H42" s="30"/>
      <c r="I42" s="29">
        <v>0</v>
      </c>
      <c r="J42" s="29">
        <v>448018</v>
      </c>
      <c r="K42" s="32">
        <v>19027966</v>
      </c>
      <c r="L42" s="33">
        <v>47849</v>
      </c>
    </row>
    <row r="43" spans="4:12" x14ac:dyDescent="0.2">
      <c r="D43" s="27">
        <v>29</v>
      </c>
      <c r="E43" s="28"/>
      <c r="F43" s="28"/>
      <c r="G43" s="29"/>
      <c r="H43" s="30"/>
      <c r="I43" s="29">
        <v>0</v>
      </c>
      <c r="J43" s="29">
        <v>458821</v>
      </c>
      <c r="K43" s="32">
        <v>19486787</v>
      </c>
      <c r="L43" s="33">
        <v>47939</v>
      </c>
    </row>
    <row r="44" spans="4:12" x14ac:dyDescent="0.2">
      <c r="D44" s="27">
        <v>30</v>
      </c>
      <c r="E44" s="28"/>
      <c r="F44" s="28"/>
      <c r="G44" s="29"/>
      <c r="H44" s="30"/>
      <c r="I44" s="29">
        <v>0</v>
      </c>
      <c r="J44" s="29">
        <v>469884</v>
      </c>
      <c r="K44" s="32">
        <v>19956671</v>
      </c>
      <c r="L44" s="33">
        <v>48030</v>
      </c>
    </row>
    <row r="45" spans="4:12" x14ac:dyDescent="0.2">
      <c r="D45" s="27">
        <v>31</v>
      </c>
      <c r="E45" s="28"/>
      <c r="F45" s="28"/>
      <c r="G45" s="29"/>
      <c r="H45" s="30"/>
      <c r="I45" s="29">
        <v>0</v>
      </c>
      <c r="J45" s="29">
        <v>481215</v>
      </c>
      <c r="K45" s="32">
        <v>20437886</v>
      </c>
      <c r="L45" s="33">
        <v>48122</v>
      </c>
    </row>
    <row r="46" spans="4:12" x14ac:dyDescent="0.2">
      <c r="D46" s="27">
        <v>32</v>
      </c>
      <c r="E46" s="28"/>
      <c r="F46" s="28"/>
      <c r="G46" s="29"/>
      <c r="H46" s="30"/>
      <c r="I46" s="29">
        <v>0</v>
      </c>
      <c r="J46" s="29">
        <v>492818</v>
      </c>
      <c r="K46" s="32">
        <v>20930704</v>
      </c>
      <c r="L46" s="33">
        <v>48214</v>
      </c>
    </row>
    <row r="47" spans="4:12" x14ac:dyDescent="0.2">
      <c r="D47" s="27">
        <v>33</v>
      </c>
      <c r="E47" s="28"/>
      <c r="F47" s="28"/>
      <c r="G47" s="29"/>
      <c r="H47" s="30"/>
      <c r="I47" s="29">
        <v>0</v>
      </c>
      <c r="J47" s="29">
        <v>504702</v>
      </c>
      <c r="K47" s="32">
        <v>21435406</v>
      </c>
      <c r="L47" s="33">
        <v>48305</v>
      </c>
    </row>
    <row r="48" spans="4:12" x14ac:dyDescent="0.2">
      <c r="D48" s="27">
        <v>34</v>
      </c>
      <c r="E48" s="28"/>
      <c r="F48" s="28"/>
      <c r="G48" s="29"/>
      <c r="H48" s="30"/>
      <c r="I48" s="29">
        <v>0</v>
      </c>
      <c r="J48" s="29">
        <v>516871</v>
      </c>
      <c r="K48" s="32">
        <v>21952277</v>
      </c>
      <c r="L48" s="33">
        <v>48396</v>
      </c>
    </row>
    <row r="49" spans="4:12" x14ac:dyDescent="0.2">
      <c r="D49" s="27">
        <v>35</v>
      </c>
      <c r="E49" s="28"/>
      <c r="F49" s="28"/>
      <c r="G49" s="29"/>
      <c r="H49" s="30"/>
      <c r="I49" s="29">
        <v>0</v>
      </c>
      <c r="J49" s="29">
        <v>529335</v>
      </c>
      <c r="K49" s="32">
        <v>22481612</v>
      </c>
      <c r="L49" s="33">
        <v>48488</v>
      </c>
    </row>
    <row r="50" spans="4:12" x14ac:dyDescent="0.2">
      <c r="D50" s="27">
        <v>36</v>
      </c>
      <c r="E50" s="28"/>
      <c r="F50" s="28"/>
      <c r="G50" s="29"/>
      <c r="H50" s="30"/>
      <c r="I50" s="29">
        <v>0</v>
      </c>
      <c r="J50" s="29">
        <v>542099</v>
      </c>
      <c r="K50" s="32">
        <v>23023711</v>
      </c>
      <c r="L50" s="33">
        <v>48580</v>
      </c>
    </row>
    <row r="51" spans="4:12" x14ac:dyDescent="0.2">
      <c r="D51" s="27">
        <v>37</v>
      </c>
      <c r="E51" s="28"/>
      <c r="F51" s="28"/>
      <c r="G51" s="29"/>
      <c r="H51" s="30"/>
      <c r="I51" s="29">
        <v>0</v>
      </c>
      <c r="J51" s="29">
        <v>555170</v>
      </c>
      <c r="K51" s="32">
        <v>23578881</v>
      </c>
      <c r="L51" s="33">
        <v>48670</v>
      </c>
    </row>
    <row r="52" spans="4:12" x14ac:dyDescent="0.2">
      <c r="D52" s="27">
        <v>38</v>
      </c>
      <c r="E52" s="28"/>
      <c r="F52" s="28"/>
      <c r="G52" s="29"/>
      <c r="H52" s="30"/>
      <c r="I52" s="29">
        <v>0</v>
      </c>
      <c r="J52" s="29">
        <v>568557</v>
      </c>
      <c r="K52" s="32">
        <v>24147438</v>
      </c>
      <c r="L52" s="33">
        <v>48761</v>
      </c>
    </row>
    <row r="53" spans="4:12" x14ac:dyDescent="0.2">
      <c r="D53" s="27">
        <v>39</v>
      </c>
      <c r="E53" s="28"/>
      <c r="F53" s="28"/>
      <c r="G53" s="29"/>
      <c r="H53" s="30"/>
      <c r="I53" s="29">
        <v>0</v>
      </c>
      <c r="J53" s="29">
        <v>582267</v>
      </c>
      <c r="K53" s="32">
        <v>24729705</v>
      </c>
      <c r="L53" s="33">
        <v>48853</v>
      </c>
    </row>
    <row r="54" spans="4:12" x14ac:dyDescent="0.2">
      <c r="D54" s="34">
        <v>40</v>
      </c>
      <c r="E54" s="35">
        <v>2</v>
      </c>
      <c r="F54" s="35">
        <v>1</v>
      </c>
      <c r="G54" s="36">
        <v>596336</v>
      </c>
      <c r="H54" s="37">
        <v>24729705</v>
      </c>
      <c r="I54" s="36">
        <v>25326041</v>
      </c>
      <c r="J54" s="38"/>
      <c r="K54" s="39">
        <v>0</v>
      </c>
      <c r="L54" s="40">
        <v>48945</v>
      </c>
    </row>
  </sheetData>
  <mergeCells count="2">
    <mergeCell ref="D3:L3"/>
    <mergeCell ref="D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Bsecs-16A</vt:lpstr>
      <vt:lpstr>Bsecs-16B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Paul Correa</dc:creator>
  <cp:lastModifiedBy>Eduardo Ramírez</cp:lastModifiedBy>
  <dcterms:created xsi:type="dcterms:W3CDTF">2024-06-26T18:02:55Z</dcterms:created>
  <dcterms:modified xsi:type="dcterms:W3CDTF">2024-12-19T20:58:26Z</dcterms:modified>
</cp:coreProperties>
</file>