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aul\Desktop\Securitizadora\Archivos a Actualizar\Cambio de Tabla\072025\Bsec9,11,12\"/>
    </mc:Choice>
  </mc:AlternateContent>
  <xr:revisionPtr revIDLastSave="0" documentId="13_ncr:1_{7E23D02E-6620-49A9-9CDF-0424256F530F}" xr6:coauthVersionLast="47" xr6:coauthVersionMax="47" xr10:uidLastSave="{00000000-0000-0000-0000-000000000000}"/>
  <bookViews>
    <workbookView xWindow="-20610" yWindow="3015" windowWidth="20730" windowHeight="11040" tabRatio="616" firstSheet="3" activeTab="4" xr2:uid="{00000000-000D-0000-FFFF-FFFF00000000}"/>
  </bookViews>
  <sheets>
    <sheet name="Bsecs9A1" sheetId="41" r:id="rId1"/>
    <sheet name="Bsecs9B1" sheetId="36" r:id="rId2"/>
    <sheet name="bsecs9c1" sheetId="18" r:id="rId3"/>
    <sheet name="bsecs9d1" sheetId="27" r:id="rId4"/>
    <sheet name="bsecs-9e1" sheetId="47" r:id="rId5"/>
    <sheet name="Bsecs9F1" sheetId="42" r:id="rId6"/>
    <sheet name="Bsecs11A2" sheetId="43" r:id="rId7"/>
    <sheet name="bsecs-11b2" sheetId="25" r:id="rId8"/>
    <sheet name="bsecs-11c2" sheetId="34" r:id="rId9"/>
    <sheet name="bsecs-11d2" sheetId="29" r:id="rId10"/>
    <sheet name="bsecs-11e2" sheetId="48" r:id="rId11"/>
    <sheet name="Bsecs11F2" sheetId="44" r:id="rId12"/>
    <sheet name="Bsecs12A3" sheetId="45" r:id="rId13"/>
    <sheet name="Bsecs-12B3" sheetId="16" r:id="rId14"/>
    <sheet name="Bsecs-12C3" sheetId="23" r:id="rId15"/>
    <sheet name="bsecs-12d3" sheetId="31" r:id="rId16"/>
    <sheet name="bsecs-12e3" sheetId="49" r:id="rId17"/>
    <sheet name="Bsecs12F3" sheetId="46" r:id="rId18"/>
  </sheets>
  <definedNames>
    <definedName name="_xlnm.Print_Area" localSheetId="7">'bsecs-11b2'!$A$1:$I$87</definedName>
    <definedName name="_xlnm.Print_Area" localSheetId="8">'bsecs-11c2'!$A$1:$I$87</definedName>
    <definedName name="_xlnm.Print_Area" localSheetId="9">'bsecs-11d2'!$A$1:$I$87</definedName>
    <definedName name="_xlnm.Print_Area" localSheetId="10">'bsecs-11e2'!$A$3:$I$87</definedName>
    <definedName name="_xlnm.Print_Area" localSheetId="13">'Bsecs-12B3'!$A$1:$I$82</definedName>
    <definedName name="_xlnm.Print_Area" localSheetId="14">'Bsecs-12C3'!$A$1:$I$82</definedName>
    <definedName name="_xlnm.Print_Area" localSheetId="15">'bsecs-12d3'!$A$1:$I$82</definedName>
    <definedName name="_xlnm.Print_Area" localSheetId="16">'bsecs-12e3'!$A$1:$I$82</definedName>
    <definedName name="_xlnm.Print_Area" localSheetId="1">Bsecs9B1!$A$1:$I$91</definedName>
    <definedName name="_xlnm.Print_Area" localSheetId="2">bsecs9c1!$A$1:$I$91</definedName>
    <definedName name="_xlnm.Print_Area" localSheetId="3">bsecs9d1!$A$1:$I$91</definedName>
    <definedName name="_xlnm.Print_Area" localSheetId="4">'bsecs-9e1'!$A$3:$I$91</definedName>
    <definedName name="_xlnm.Print_Titles" localSheetId="7">'bsecs-11b2'!$1:$14</definedName>
    <definedName name="_xlnm.Print_Titles" localSheetId="13">'Bsecs-12B3'!$1:$14</definedName>
    <definedName name="_xlnm.Print_Titles" localSheetId="14">'Bsecs-12C3'!$1:$14</definedName>
    <definedName name="_xlnm.Print_Titles" localSheetId="1">Bsecs9B1!$1:$14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31" l="1"/>
  <c r="O18" i="31"/>
  <c r="D88" i="25" l="1"/>
  <c r="E88" i="25"/>
  <c r="F88" i="25"/>
  <c r="E88" i="34"/>
  <c r="F88" i="34"/>
  <c r="D88" i="34"/>
  <c r="E88" i="29"/>
  <c r="F88" i="29"/>
  <c r="D88" i="29"/>
  <c r="E83" i="16"/>
  <c r="F83" i="16"/>
  <c r="D83" i="16"/>
  <c r="E83" i="23"/>
  <c r="F83" i="23"/>
  <c r="D83" i="23"/>
  <c r="E83" i="31"/>
  <c r="F83" i="31"/>
  <c r="D83" i="31"/>
  <c r="F8" i="31"/>
  <c r="L8" i="31" s="1"/>
  <c r="K7" i="23"/>
  <c r="F8" i="29"/>
  <c r="L10" i="29" s="1"/>
  <c r="F8" i="34"/>
  <c r="L8" i="34" s="1"/>
  <c r="K14" i="34"/>
  <c r="L14" i="34" s="1"/>
  <c r="F8" i="25"/>
  <c r="L10" i="25" s="1"/>
  <c r="F8" i="27"/>
  <c r="F8" i="18"/>
  <c r="K12" i="36"/>
  <c r="E92" i="27" l="1"/>
  <c r="F92" i="27" l="1"/>
  <c r="D92" i="27"/>
</calcChain>
</file>

<file path=xl/sharedStrings.xml><?xml version="1.0" encoding="utf-8"?>
<sst xmlns="http://schemas.openxmlformats.org/spreadsheetml/2006/main" count="349" uniqueCount="55">
  <si>
    <t>CARACTERISTICAS DE UN BONO DE UF 100</t>
  </si>
  <si>
    <t>Monto (UF)</t>
  </si>
  <si>
    <t>Interés anual</t>
  </si>
  <si>
    <t>Interés trimestral</t>
  </si>
  <si>
    <t>Plazo (trimestres)</t>
  </si>
  <si>
    <t>Intereses y Amoritización</t>
  </si>
  <si>
    <t>trimestrales</t>
  </si>
  <si>
    <t>Período de gracia</t>
  </si>
  <si>
    <t>N° Cupones</t>
  </si>
  <si>
    <t>Período</t>
  </si>
  <si>
    <t>Número de cuota de interés</t>
  </si>
  <si>
    <t>Número de cuota de amortización</t>
  </si>
  <si>
    <t>Monto Interés</t>
  </si>
  <si>
    <t>Amortización</t>
  </si>
  <si>
    <t>Total cupón</t>
  </si>
  <si>
    <t>Capitalización de Intereses</t>
  </si>
  <si>
    <t>Saldo Insoluto Final</t>
  </si>
  <si>
    <t>Fecha pago Bono</t>
  </si>
  <si>
    <t>laminas</t>
  </si>
  <si>
    <t>TABLA DE DESARROLLO SERIE BSECS-9B1 SUBORDINADA</t>
  </si>
  <si>
    <t>TABLA DE DESARROLLO SERIE BSECS-11B2 SUBORDINADA</t>
  </si>
  <si>
    <t>TABLA DE DESARROLLO SERIE BSECS-12B3 SUBORDINADA</t>
  </si>
  <si>
    <t>TABLA DE DESARROLLO SERIE BSECS-9C1 SUBORDINADA</t>
  </si>
  <si>
    <t>TABLA DE DESARROLLO SERIE BSECS-11C2 SUBORDINADA</t>
  </si>
  <si>
    <t>TABLA DE DESARROLLO SERIE BSECS-12C3 SUBORDINADA</t>
  </si>
  <si>
    <t>TABLA DE DESARROLLO SERIE BSECS-12D3 SUBORDINADA</t>
  </si>
  <si>
    <t>TABLA DE DESARROLLO SERIE BSECS-12E3 SUBORDINADA</t>
  </si>
  <si>
    <t>TABLA DE DESARROLLO SERIE BSECS-11E2 SUBORDINADA</t>
  </si>
  <si>
    <t>TABLA DE DESARROLLO SERIE BSECS-11D2 SUBORDINADA</t>
  </si>
  <si>
    <t>TABLA DE DESARROLLO SERIE BSECS-9E1 SUBORDINADA</t>
  </si>
  <si>
    <t>TABLA DE DESARROLLO SERIE BSECS-9D1 SUBORDINADA</t>
  </si>
  <si>
    <t>Securitizadora Security</t>
  </si>
  <si>
    <t>Originador</t>
  </si>
  <si>
    <t>CONCRECES</t>
  </si>
  <si>
    <t>Administrador</t>
  </si>
  <si>
    <t>Activo</t>
  </si>
  <si>
    <t>CONTRATO DE ARRENDAMIENTO CON PROMESA DE COMPRAVENTA</t>
  </si>
  <si>
    <t>Patrimonio Separado</t>
  </si>
  <si>
    <t>BSECS-9</t>
  </si>
  <si>
    <t>Nombre del Bono</t>
  </si>
  <si>
    <t>BSECS-9A1</t>
  </si>
  <si>
    <t>Cantidad de Cupones</t>
  </si>
  <si>
    <t>Monto de un Bono</t>
  </si>
  <si>
    <t>N° Cupón</t>
  </si>
  <si>
    <t>Capital Insoluto</t>
  </si>
  <si>
    <t>Total Cupón</t>
  </si>
  <si>
    <t>Amortización Acumulada</t>
  </si>
  <si>
    <t>Fecha de Pago</t>
  </si>
  <si>
    <t>BSECS-9F1</t>
  </si>
  <si>
    <t>BSECS-11</t>
  </si>
  <si>
    <t>BSECS-11A2</t>
  </si>
  <si>
    <t>BSECS-11F2</t>
  </si>
  <si>
    <t>BSECS-12</t>
  </si>
  <si>
    <t>BSECS-12A3</t>
  </si>
  <si>
    <t>BSECS-12F3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</si>
</sst>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\ #,##0.00;[Red]\-&quot;$&quot;\ #,##0.00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0.0000%"/>
    <numFmt numFmtId="169" formatCode="#,##0_);[Red]\(#,##0\);&quot;-   &quot;"/>
    <numFmt numFmtId="170" formatCode="0.0000"/>
    <numFmt numFmtId="171" formatCode="0.000000%"/>
    <numFmt numFmtId="172" formatCode="_(* #,##0_);_(* \(#,##0\);_(* &quot;-&quot;??_);_(@_)"/>
    <numFmt numFmtId="173" formatCode="_(* #,##0.0000_);_(* \(#,##0.0000\);_(* &quot;-&quot;??_);_(@_)"/>
    <numFmt numFmtId="174" formatCode="dd\-mm\-yyyy"/>
    <numFmt numFmtId="175" formatCode="_-* #,##0.0000_-;\-* #,##0.0000_-;_-* &quot;-&quot;????_-;_-@_-"/>
  </numFmts>
  <fonts count="7" x14ac:knownFonts="1">
    <font>
      <sz val="10"/>
      <name val="Times New Roman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9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164" fontId="4" fillId="0" borderId="0" xfId="0" applyNumberFormat="1" applyFont="1"/>
    <xf numFmtId="0" fontId="4" fillId="0" borderId="4" xfId="0" applyFont="1" applyBorder="1"/>
    <xf numFmtId="10" fontId="4" fillId="0" borderId="5" xfId="3" applyNumberFormat="1" applyFont="1" applyBorder="1"/>
    <xf numFmtId="167" fontId="4" fillId="0" borderId="0" xfId="3" applyNumberFormat="1" applyFont="1" applyBorder="1"/>
    <xf numFmtId="168" fontId="4" fillId="0" borderId="5" xfId="3" applyNumberFormat="1" applyFont="1" applyBorder="1"/>
    <xf numFmtId="171" fontId="4" fillId="0" borderId="0" xfId="3" applyNumberFormat="1" applyFont="1" applyBorder="1"/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169" fontId="5" fillId="0" borderId="0" xfId="0" applyNumberFormat="1" applyFont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2" fontId="4" fillId="0" borderId="1" xfId="1" applyNumberFormat="1" applyFont="1" applyBorder="1"/>
    <xf numFmtId="172" fontId="4" fillId="0" borderId="2" xfId="1" applyNumberFormat="1" applyFont="1" applyBorder="1"/>
    <xf numFmtId="173" fontId="4" fillId="0" borderId="2" xfId="1" applyNumberFormat="1" applyFont="1" applyBorder="1"/>
    <xf numFmtId="170" fontId="4" fillId="0" borderId="0" xfId="2" applyNumberFormat="1" applyFont="1" applyBorder="1" applyAlignment="1"/>
    <xf numFmtId="174" fontId="4" fillId="0" borderId="5" xfId="0" applyNumberFormat="1" applyFont="1" applyBorder="1"/>
    <xf numFmtId="169" fontId="4" fillId="0" borderId="4" xfId="1" applyNumberFormat="1" applyFont="1" applyBorder="1"/>
    <xf numFmtId="169" fontId="4" fillId="0" borderId="0" xfId="1" applyNumberFormat="1" applyFont="1" applyBorder="1"/>
    <xf numFmtId="173" fontId="4" fillId="0" borderId="0" xfId="1" applyNumberFormat="1" applyFont="1" applyBorder="1"/>
    <xf numFmtId="169" fontId="4" fillId="0" borderId="6" xfId="1" applyNumberFormat="1" applyFont="1" applyBorder="1"/>
    <xf numFmtId="169" fontId="4" fillId="0" borderId="7" xfId="1" applyNumberFormat="1" applyFont="1" applyBorder="1"/>
    <xf numFmtId="173" fontId="4" fillId="0" borderId="7" xfId="1" applyNumberFormat="1" applyFont="1" applyBorder="1"/>
    <xf numFmtId="170" fontId="4" fillId="0" borderId="7" xfId="2" applyNumberFormat="1" applyFont="1" applyBorder="1" applyAlignment="1"/>
    <xf numFmtId="174" fontId="4" fillId="0" borderId="8" xfId="0" applyNumberFormat="1" applyFont="1" applyBorder="1"/>
    <xf numFmtId="174" fontId="4" fillId="0" borderId="0" xfId="0" applyNumberFormat="1" applyFont="1"/>
    <xf numFmtId="173" fontId="4" fillId="0" borderId="0" xfId="0" applyNumberFormat="1" applyFont="1"/>
    <xf numFmtId="170" fontId="4" fillId="0" borderId="0" xfId="0" applyNumberFormat="1" applyFont="1"/>
    <xf numFmtId="169" fontId="4" fillId="0" borderId="0" xfId="0" applyNumberFormat="1" applyFont="1"/>
    <xf numFmtId="170" fontId="4" fillId="0" borderId="2" xfId="2" applyNumberFormat="1" applyFont="1" applyBorder="1" applyAlignment="1"/>
    <xf numFmtId="174" fontId="4" fillId="0" borderId="3" xfId="0" applyNumberFormat="1" applyFont="1" applyBorder="1"/>
    <xf numFmtId="175" fontId="4" fillId="0" borderId="0" xfId="0" applyNumberFormat="1" applyFont="1"/>
    <xf numFmtId="3" fontId="4" fillId="0" borderId="0" xfId="0" applyNumberFormat="1" applyFont="1"/>
    <xf numFmtId="172" fontId="4" fillId="0" borderId="4" xfId="1" applyNumberFormat="1" applyFont="1" applyBorder="1"/>
    <xf numFmtId="172" fontId="4" fillId="0" borderId="0" xfId="1" applyNumberFormat="1" applyFont="1" applyBorder="1"/>
    <xf numFmtId="164" fontId="0" fillId="0" borderId="0" xfId="0" applyNumberFormat="1"/>
    <xf numFmtId="173" fontId="0" fillId="0" borderId="0" xfId="0" applyNumberFormat="1"/>
    <xf numFmtId="2" fontId="0" fillId="0" borderId="12" xfId="0" applyNumberFormat="1" applyBorder="1" applyAlignment="1">
      <alignment horizontal="center" wrapText="1"/>
    </xf>
    <xf numFmtId="0" fontId="0" fillId="0" borderId="12" xfId="0" applyBorder="1"/>
    <xf numFmtId="14" fontId="0" fillId="0" borderId="12" xfId="0" applyNumberFormat="1" applyBorder="1"/>
    <xf numFmtId="172" fontId="1" fillId="0" borderId="1" xfId="1" applyNumberFormat="1" applyFont="1" applyBorder="1"/>
    <xf numFmtId="172" fontId="1" fillId="0" borderId="2" xfId="1" applyNumberFormat="1" applyFont="1" applyBorder="1"/>
    <xf numFmtId="173" fontId="1" fillId="0" borderId="2" xfId="1" applyNumberFormat="1" applyFont="1" applyBorder="1"/>
    <xf numFmtId="170" fontId="1" fillId="0" borderId="2" xfId="2" applyNumberFormat="1" applyFont="1" applyBorder="1" applyAlignment="1"/>
    <xf numFmtId="174" fontId="1" fillId="0" borderId="3" xfId="0" applyNumberFormat="1" applyFont="1" applyBorder="1"/>
    <xf numFmtId="169" fontId="1" fillId="0" borderId="4" xfId="1" applyNumberFormat="1" applyFont="1" applyBorder="1"/>
    <xf numFmtId="169" fontId="1" fillId="0" borderId="0" xfId="1" applyNumberFormat="1" applyFont="1" applyBorder="1"/>
    <xf numFmtId="173" fontId="1" fillId="0" borderId="0" xfId="1" applyNumberFormat="1" applyFont="1" applyBorder="1"/>
    <xf numFmtId="170" fontId="1" fillId="0" borderId="0" xfId="2" applyNumberFormat="1" applyFont="1" applyBorder="1" applyAlignment="1"/>
    <xf numFmtId="174" fontId="1" fillId="0" borderId="5" xfId="0" applyNumberFormat="1" applyFont="1" applyBorder="1"/>
    <xf numFmtId="169" fontId="1" fillId="0" borderId="6" xfId="1" applyNumberFormat="1" applyFont="1" applyBorder="1"/>
    <xf numFmtId="169" fontId="1" fillId="0" borderId="7" xfId="1" applyNumberFormat="1" applyFont="1" applyBorder="1"/>
    <xf numFmtId="173" fontId="1" fillId="0" borderId="7" xfId="1" applyNumberFormat="1" applyFont="1" applyBorder="1"/>
    <xf numFmtId="170" fontId="1" fillId="0" borderId="7" xfId="2" applyNumberFormat="1" applyFont="1" applyBorder="1" applyAlignment="1"/>
    <xf numFmtId="174" fontId="1" fillId="0" borderId="8" xfId="0" applyNumberFormat="1" applyFont="1" applyBorder="1"/>
    <xf numFmtId="0" fontId="3" fillId="0" borderId="0" xfId="0" applyFont="1" applyAlignment="1">
      <alignment horizontal="center"/>
    </xf>
    <xf numFmtId="0" fontId="3" fillId="0" borderId="0" xfId="4" applyFont="1" applyAlignment="1">
      <alignment horizontal="center"/>
    </xf>
    <xf numFmtId="0" fontId="1" fillId="0" borderId="0" xfId="4"/>
    <xf numFmtId="164" fontId="1" fillId="0" borderId="0" xfId="4" applyNumberFormat="1"/>
    <xf numFmtId="0" fontId="3" fillId="0" borderId="0" xfId="4" applyFont="1" applyAlignment="1">
      <alignment horizontal="center" vertical="center" wrapText="1"/>
    </xf>
    <xf numFmtId="0" fontId="1" fillId="0" borderId="1" xfId="4" applyBorder="1"/>
    <xf numFmtId="0" fontId="1" fillId="0" borderId="2" xfId="4" applyBorder="1"/>
    <xf numFmtId="0" fontId="1" fillId="0" borderId="3" xfId="4" applyBorder="1"/>
    <xf numFmtId="0" fontId="1" fillId="0" borderId="4" xfId="4" applyBorder="1"/>
    <xf numFmtId="10" fontId="1" fillId="0" borderId="5" xfId="3" applyNumberFormat="1" applyFont="1" applyBorder="1"/>
    <xf numFmtId="167" fontId="1" fillId="0" borderId="0" xfId="3" applyNumberFormat="1" applyFont="1" applyBorder="1"/>
    <xf numFmtId="168" fontId="1" fillId="0" borderId="5" xfId="3" applyNumberFormat="1" applyFont="1" applyBorder="1"/>
    <xf numFmtId="171" fontId="1" fillId="0" borderId="0" xfId="3" applyNumberFormat="1" applyFont="1" applyBorder="1"/>
    <xf numFmtId="0" fontId="1" fillId="0" borderId="5" xfId="4" applyBorder="1"/>
    <xf numFmtId="0" fontId="1" fillId="0" borderId="5" xfId="4" applyBorder="1" applyAlignment="1">
      <alignment horizontal="right"/>
    </xf>
    <xf numFmtId="0" fontId="1" fillId="0" borderId="6" xfId="4" applyBorder="1"/>
    <xf numFmtId="0" fontId="1" fillId="0" borderId="7" xfId="4" applyBorder="1"/>
    <xf numFmtId="0" fontId="1" fillId="0" borderId="8" xfId="4" applyBorder="1"/>
    <xf numFmtId="169" fontId="1" fillId="0" borderId="0" xfId="4" applyNumberFormat="1"/>
    <xf numFmtId="0" fontId="1" fillId="0" borderId="9" xfId="4" applyBorder="1" applyAlignment="1">
      <alignment horizontal="center" vertical="center" wrapText="1"/>
    </xf>
    <xf numFmtId="0" fontId="1" fillId="0" borderId="10" xfId="4" applyBorder="1" applyAlignment="1">
      <alignment horizontal="center" vertical="center" wrapText="1"/>
    </xf>
    <xf numFmtId="0" fontId="1" fillId="0" borderId="11" xfId="4" applyBorder="1" applyAlignment="1">
      <alignment horizontal="center" vertical="center" wrapText="1"/>
    </xf>
    <xf numFmtId="174" fontId="1" fillId="0" borderId="3" xfId="4" applyNumberFormat="1" applyBorder="1"/>
    <xf numFmtId="173" fontId="1" fillId="0" borderId="0" xfId="4" applyNumberFormat="1"/>
    <xf numFmtId="172" fontId="1" fillId="0" borderId="0" xfId="1" applyNumberFormat="1" applyFont="1" applyBorder="1"/>
    <xf numFmtId="174" fontId="1" fillId="0" borderId="5" xfId="4" applyNumberFormat="1" applyBorder="1"/>
    <xf numFmtId="174" fontId="1" fillId="0" borderId="8" xfId="4" applyNumberFormat="1" applyBorder="1"/>
    <xf numFmtId="172" fontId="1" fillId="0" borderId="4" xfId="1" applyNumberFormat="1" applyFont="1" applyBorder="1"/>
  </cellXfs>
  <cellStyles count="5">
    <cellStyle name="Millares" xfId="1" builtinId="3"/>
    <cellStyle name="Millares [0]" xfId="2" builtinId="6"/>
    <cellStyle name="Normal" xfId="0" builtinId="0"/>
    <cellStyle name="Normal 2" xfId="4" xr:uid="{E1D4454B-0411-45FE-924F-ED09CAF53ACB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workbookViewId="0"/>
  </sheetViews>
  <sheetFormatPr baseColWidth="10" defaultRowHeight="13" x14ac:dyDescent="0.3"/>
  <cols>
    <col min="1" max="1" width="10.796875" customWidth="1"/>
    <col min="2" max="2" width="11" customWidth="1"/>
    <col min="4" max="4" width="17" customWidth="1"/>
    <col min="5" max="5" width="15.5" customWidth="1"/>
    <col min="6" max="6" width="13.69921875" customWidth="1"/>
  </cols>
  <sheetData>
    <row r="1" spans="1:7" x14ac:dyDescent="0.3">
      <c r="A1" t="s">
        <v>31</v>
      </c>
    </row>
    <row r="2" spans="1:7" x14ac:dyDescent="0.3">
      <c r="A2" t="s">
        <v>32</v>
      </c>
      <c r="D2" t="s">
        <v>33</v>
      </c>
    </row>
    <row r="3" spans="1:7" x14ac:dyDescent="0.3">
      <c r="A3" t="s">
        <v>34</v>
      </c>
      <c r="D3" t="s">
        <v>33</v>
      </c>
    </row>
    <row r="4" spans="1:7" x14ac:dyDescent="0.3">
      <c r="A4" t="s">
        <v>35</v>
      </c>
      <c r="D4" t="s">
        <v>36</v>
      </c>
    </row>
    <row r="5" spans="1:7" x14ac:dyDescent="0.3">
      <c r="A5" t="s">
        <v>37</v>
      </c>
      <c r="D5" t="s">
        <v>38</v>
      </c>
    </row>
    <row r="6" spans="1:7" x14ac:dyDescent="0.3">
      <c r="A6" t="s">
        <v>39</v>
      </c>
      <c r="D6" t="s">
        <v>40</v>
      </c>
    </row>
    <row r="7" spans="1:7" x14ac:dyDescent="0.3">
      <c r="A7" t="s">
        <v>41</v>
      </c>
      <c r="D7">
        <v>77</v>
      </c>
    </row>
    <row r="8" spans="1:7" x14ac:dyDescent="0.3">
      <c r="A8" t="s">
        <v>42</v>
      </c>
      <c r="D8">
        <v>500</v>
      </c>
    </row>
    <row r="10" spans="1:7" ht="26" x14ac:dyDescent="0.3">
      <c r="A10" s="46" t="s">
        <v>43</v>
      </c>
      <c r="B10" s="46" t="s">
        <v>44</v>
      </c>
      <c r="C10" s="46" t="s">
        <v>12</v>
      </c>
      <c r="D10" s="46" t="s">
        <v>13</v>
      </c>
      <c r="E10" s="46" t="s">
        <v>45</v>
      </c>
      <c r="F10" s="46" t="s">
        <v>46</v>
      </c>
      <c r="G10" s="46" t="s">
        <v>47</v>
      </c>
    </row>
    <row r="11" spans="1:7" x14ac:dyDescent="0.3">
      <c r="A11" s="47">
        <v>1</v>
      </c>
      <c r="B11" s="47">
        <v>500</v>
      </c>
      <c r="C11" s="47">
        <v>4.9264999999999999</v>
      </c>
      <c r="D11" s="47">
        <v>4.6449999999999996</v>
      </c>
      <c r="E11" s="47">
        <v>9.5715000000000003</v>
      </c>
      <c r="F11" s="47">
        <v>4.6449999999999996</v>
      </c>
      <c r="G11" s="48">
        <v>39173</v>
      </c>
    </row>
    <row r="12" spans="1:7" x14ac:dyDescent="0.3">
      <c r="A12" s="47">
        <v>2</v>
      </c>
      <c r="B12" s="47">
        <v>495.35500000000002</v>
      </c>
      <c r="C12" s="47">
        <v>4.8807</v>
      </c>
      <c r="D12" s="47">
        <v>4.6908000000000003</v>
      </c>
      <c r="E12" s="47">
        <v>9.5715000000000003</v>
      </c>
      <c r="F12" s="47">
        <v>9.3358000000000008</v>
      </c>
      <c r="G12" s="48">
        <v>39264</v>
      </c>
    </row>
    <row r="13" spans="1:7" x14ac:dyDescent="0.3">
      <c r="A13" s="47">
        <v>3</v>
      </c>
      <c r="B13" s="47">
        <v>490.66419999999999</v>
      </c>
      <c r="C13" s="47">
        <v>4.8345000000000002</v>
      </c>
      <c r="D13" s="47">
        <v>4.7382</v>
      </c>
      <c r="E13" s="47">
        <v>9.5726999999999993</v>
      </c>
      <c r="F13" s="47">
        <v>14.074</v>
      </c>
      <c r="G13" s="48">
        <v>39356</v>
      </c>
    </row>
    <row r="14" spans="1:7" x14ac:dyDescent="0.3">
      <c r="A14" s="47">
        <v>4</v>
      </c>
      <c r="B14" s="47">
        <v>485.92599999999999</v>
      </c>
      <c r="C14" s="47">
        <v>4.7877999999999998</v>
      </c>
      <c r="D14" s="47">
        <v>4.7872000000000003</v>
      </c>
      <c r="E14" s="47">
        <v>9.5749999999999993</v>
      </c>
      <c r="F14" s="47">
        <v>18.8612</v>
      </c>
      <c r="G14" s="48">
        <v>39448</v>
      </c>
    </row>
    <row r="15" spans="1:7" x14ac:dyDescent="0.3">
      <c r="A15" s="47">
        <v>5</v>
      </c>
      <c r="B15" s="47">
        <v>481.1388</v>
      </c>
      <c r="C15" s="47">
        <v>4.7405999999999997</v>
      </c>
      <c r="D15" s="47">
        <v>4.8343999999999996</v>
      </c>
      <c r="E15" s="47">
        <v>9.5749999999999993</v>
      </c>
      <c r="F15" s="47">
        <v>23.695599999999999</v>
      </c>
      <c r="G15" s="48">
        <v>39539</v>
      </c>
    </row>
    <row r="16" spans="1:7" x14ac:dyDescent="0.3">
      <c r="A16" s="47">
        <v>6</v>
      </c>
      <c r="B16" s="47">
        <v>476.30439999999999</v>
      </c>
      <c r="C16" s="47">
        <v>4.6929999999999996</v>
      </c>
      <c r="D16" s="47">
        <v>4.8840000000000003</v>
      </c>
      <c r="E16" s="47">
        <v>9.577</v>
      </c>
      <c r="F16" s="47">
        <v>28.579599999999999</v>
      </c>
      <c r="G16" s="48">
        <v>39630</v>
      </c>
    </row>
    <row r="17" spans="1:7" x14ac:dyDescent="0.3">
      <c r="A17" s="47">
        <v>7</v>
      </c>
      <c r="B17" s="47">
        <v>471.42039999999997</v>
      </c>
      <c r="C17" s="47">
        <v>4.6448999999999998</v>
      </c>
      <c r="D17" s="47">
        <v>4.9343000000000004</v>
      </c>
      <c r="E17" s="47">
        <v>9.5792000000000002</v>
      </c>
      <c r="F17" s="47">
        <v>33.5139</v>
      </c>
      <c r="G17" s="48">
        <v>39722</v>
      </c>
    </row>
    <row r="18" spans="1:7" x14ac:dyDescent="0.3">
      <c r="A18" s="47">
        <v>8</v>
      </c>
      <c r="B18" s="47">
        <v>466.48610000000002</v>
      </c>
      <c r="C18" s="47">
        <v>4.5961999999999996</v>
      </c>
      <c r="D18" s="47">
        <v>4.9854000000000003</v>
      </c>
      <c r="E18" s="47">
        <v>9.5815999999999999</v>
      </c>
      <c r="F18" s="47">
        <v>38.499299999999998</v>
      </c>
      <c r="G18" s="48">
        <v>39814</v>
      </c>
    </row>
    <row r="19" spans="1:7" x14ac:dyDescent="0.3">
      <c r="A19" s="47">
        <v>9</v>
      </c>
      <c r="B19" s="47">
        <v>461.50069999999999</v>
      </c>
      <c r="C19" s="47">
        <v>4.5471000000000004</v>
      </c>
      <c r="D19" s="47">
        <v>5.0345000000000004</v>
      </c>
      <c r="E19" s="47">
        <v>9.5815999999999999</v>
      </c>
      <c r="F19" s="47">
        <v>43.533799999999999</v>
      </c>
      <c r="G19" s="48">
        <v>39904</v>
      </c>
    </row>
    <row r="20" spans="1:7" x14ac:dyDescent="0.3">
      <c r="A20" s="47">
        <v>10</v>
      </c>
      <c r="B20" s="47">
        <v>456.46620000000001</v>
      </c>
      <c r="C20" s="47">
        <v>4.4974999999999996</v>
      </c>
      <c r="D20" s="47">
        <v>5.0841000000000003</v>
      </c>
      <c r="E20" s="47">
        <v>9.5815999999999999</v>
      </c>
      <c r="F20" s="47">
        <v>48.617899999999999</v>
      </c>
      <c r="G20" s="48">
        <v>39995</v>
      </c>
    </row>
    <row r="21" spans="1:7" x14ac:dyDescent="0.3">
      <c r="A21" s="47">
        <v>11</v>
      </c>
      <c r="B21" s="47">
        <v>451.38209999999998</v>
      </c>
      <c r="C21" s="47">
        <v>4.4474</v>
      </c>
      <c r="D21" s="47">
        <v>5.1368999999999998</v>
      </c>
      <c r="E21" s="47">
        <v>9.5843000000000007</v>
      </c>
      <c r="F21" s="47">
        <v>53.754800000000003</v>
      </c>
      <c r="G21" s="48">
        <v>40087</v>
      </c>
    </row>
    <row r="22" spans="1:7" x14ac:dyDescent="0.3">
      <c r="A22" s="47">
        <v>12</v>
      </c>
      <c r="B22" s="47">
        <v>446.24520000000001</v>
      </c>
      <c r="C22" s="47">
        <v>4.3967999999999998</v>
      </c>
      <c r="D22" s="47">
        <v>5.1875</v>
      </c>
      <c r="E22" s="47">
        <v>9.5843000000000007</v>
      </c>
      <c r="F22" s="47">
        <v>58.942300000000003</v>
      </c>
      <c r="G22" s="48">
        <v>40179</v>
      </c>
    </row>
    <row r="23" spans="1:7" x14ac:dyDescent="0.3">
      <c r="A23" s="47">
        <v>13</v>
      </c>
      <c r="B23" s="47">
        <v>441.05770000000001</v>
      </c>
      <c r="C23" s="47">
        <v>4.3456999999999999</v>
      </c>
      <c r="D23" s="47">
        <v>5.2411000000000003</v>
      </c>
      <c r="E23" s="47">
        <v>9.5868000000000002</v>
      </c>
      <c r="F23" s="47">
        <v>64.183400000000006</v>
      </c>
      <c r="G23" s="48">
        <v>40269</v>
      </c>
    </row>
    <row r="24" spans="1:7" x14ac:dyDescent="0.3">
      <c r="A24" s="47">
        <v>14</v>
      </c>
      <c r="B24" s="47">
        <v>435.81659999999999</v>
      </c>
      <c r="C24" s="47">
        <v>4.2941000000000003</v>
      </c>
      <c r="D24" s="47">
        <v>5.3140999999999998</v>
      </c>
      <c r="E24" s="47">
        <v>9.6082000000000001</v>
      </c>
      <c r="F24" s="47">
        <v>69.497500000000002</v>
      </c>
      <c r="G24" s="48">
        <v>40360</v>
      </c>
    </row>
    <row r="25" spans="1:7" x14ac:dyDescent="0.3">
      <c r="A25" s="47">
        <v>15</v>
      </c>
      <c r="B25" s="47">
        <v>430.5025</v>
      </c>
      <c r="C25" s="47">
        <v>4.2416999999999998</v>
      </c>
      <c r="D25" s="47">
        <v>5.3909000000000002</v>
      </c>
      <c r="E25" s="47">
        <v>9.6326000000000001</v>
      </c>
      <c r="F25" s="47">
        <v>74.888400000000004</v>
      </c>
      <c r="G25" s="48">
        <v>40452</v>
      </c>
    </row>
    <row r="26" spans="1:7" x14ac:dyDescent="0.3">
      <c r="A26" s="47">
        <v>16</v>
      </c>
      <c r="B26" s="47">
        <v>425.11160000000001</v>
      </c>
      <c r="C26" s="47">
        <v>4.1886000000000001</v>
      </c>
      <c r="D26" s="47">
        <v>5.4534000000000002</v>
      </c>
      <c r="E26" s="47">
        <v>9.6419999999999995</v>
      </c>
      <c r="F26" s="47">
        <v>80.341800000000006</v>
      </c>
      <c r="G26" s="48">
        <v>40544</v>
      </c>
    </row>
    <row r="27" spans="1:7" x14ac:dyDescent="0.3">
      <c r="A27" s="47">
        <v>17</v>
      </c>
      <c r="B27" s="47">
        <v>419.65820000000002</v>
      </c>
      <c r="C27" s="47">
        <v>4.1348000000000003</v>
      </c>
      <c r="D27" s="47">
        <v>5.5144000000000002</v>
      </c>
      <c r="E27" s="47">
        <v>9.6492000000000004</v>
      </c>
      <c r="F27" s="47">
        <v>85.856200000000001</v>
      </c>
      <c r="G27" s="48">
        <v>40634</v>
      </c>
    </row>
    <row r="28" spans="1:7" x14ac:dyDescent="0.3">
      <c r="A28" s="47">
        <v>18</v>
      </c>
      <c r="B28" s="47">
        <v>414.1438</v>
      </c>
      <c r="C28" s="47">
        <v>4.0804999999999998</v>
      </c>
      <c r="D28" s="47">
        <v>5.5845000000000002</v>
      </c>
      <c r="E28" s="47">
        <v>9.6649999999999991</v>
      </c>
      <c r="F28" s="47">
        <v>91.440700000000007</v>
      </c>
      <c r="G28" s="48">
        <v>40725</v>
      </c>
    </row>
    <row r="29" spans="1:7" x14ac:dyDescent="0.3">
      <c r="A29" s="47">
        <v>19</v>
      </c>
      <c r="B29" s="47">
        <v>408.55930000000001</v>
      </c>
      <c r="C29" s="47">
        <v>4.0255000000000001</v>
      </c>
      <c r="D29" s="47">
        <v>5.6479999999999997</v>
      </c>
      <c r="E29" s="47">
        <v>9.6735000000000007</v>
      </c>
      <c r="F29" s="47">
        <v>97.088700000000003</v>
      </c>
      <c r="G29" s="48">
        <v>40817</v>
      </c>
    </row>
    <row r="30" spans="1:7" x14ac:dyDescent="0.3">
      <c r="A30" s="47">
        <v>20</v>
      </c>
      <c r="B30" s="47">
        <v>402.91129999999998</v>
      </c>
      <c r="C30" s="47">
        <v>3.9698000000000002</v>
      </c>
      <c r="D30" s="47">
        <v>5.7274000000000003</v>
      </c>
      <c r="E30" s="47">
        <v>9.6972000000000005</v>
      </c>
      <c r="F30" s="47">
        <v>102.81610000000001</v>
      </c>
      <c r="G30" s="48">
        <v>40909</v>
      </c>
    </row>
    <row r="31" spans="1:7" x14ac:dyDescent="0.3">
      <c r="A31" s="47">
        <v>21</v>
      </c>
      <c r="B31" s="47">
        <v>397.18389999999999</v>
      </c>
      <c r="C31" s="47">
        <v>3.9134000000000002</v>
      </c>
      <c r="D31" s="47">
        <v>5.7838000000000003</v>
      </c>
      <c r="E31" s="47">
        <v>9.6972000000000005</v>
      </c>
      <c r="F31" s="47">
        <v>108.59990000000001</v>
      </c>
      <c r="G31" s="48">
        <v>41000</v>
      </c>
    </row>
    <row r="32" spans="1:7" x14ac:dyDescent="0.3">
      <c r="A32" s="47">
        <v>22</v>
      </c>
      <c r="B32" s="47">
        <v>391.40010000000001</v>
      </c>
      <c r="C32" s="47">
        <v>3.8563999999999998</v>
      </c>
      <c r="D32" s="47">
        <v>5.8407999999999998</v>
      </c>
      <c r="E32" s="47">
        <v>9.6972000000000005</v>
      </c>
      <c r="F32" s="47">
        <v>114.44070000000001</v>
      </c>
      <c r="G32" s="48">
        <v>41091</v>
      </c>
    </row>
    <row r="33" spans="1:7" x14ac:dyDescent="0.3">
      <c r="A33" s="47">
        <v>23</v>
      </c>
      <c r="B33" s="47">
        <v>385.55930000000001</v>
      </c>
      <c r="C33" s="47">
        <v>3.7989000000000002</v>
      </c>
      <c r="D33" s="47">
        <v>5.8983999999999996</v>
      </c>
      <c r="E33" s="47">
        <v>9.6973000000000003</v>
      </c>
      <c r="F33" s="47">
        <v>120.3391</v>
      </c>
      <c r="G33" s="48">
        <v>41183</v>
      </c>
    </row>
    <row r="34" spans="1:7" x14ac:dyDescent="0.3">
      <c r="A34" s="47">
        <v>24</v>
      </c>
      <c r="B34" s="47">
        <v>379.66090000000003</v>
      </c>
      <c r="C34" s="47">
        <v>3.7406999999999999</v>
      </c>
      <c r="D34" s="47">
        <v>5.9565000000000001</v>
      </c>
      <c r="E34" s="47">
        <v>9.6972000000000005</v>
      </c>
      <c r="F34" s="47">
        <v>126.29559999999999</v>
      </c>
      <c r="G34" s="48">
        <v>41275</v>
      </c>
    </row>
    <row r="35" spans="1:7" x14ac:dyDescent="0.3">
      <c r="A35" s="47">
        <v>25</v>
      </c>
      <c r="B35" s="47">
        <v>373.70440000000002</v>
      </c>
      <c r="C35" s="47">
        <v>3.6821000000000002</v>
      </c>
      <c r="D35" s="47">
        <v>6.0152000000000001</v>
      </c>
      <c r="E35" s="47">
        <v>9.6973000000000003</v>
      </c>
      <c r="F35" s="47">
        <v>132.3108</v>
      </c>
      <c r="G35" s="48">
        <v>41365</v>
      </c>
    </row>
    <row r="36" spans="1:7" x14ac:dyDescent="0.3">
      <c r="A36" s="47">
        <v>26</v>
      </c>
      <c r="B36" s="47">
        <v>367.68920000000003</v>
      </c>
      <c r="C36" s="47">
        <v>3.6227999999999998</v>
      </c>
      <c r="D36" s="47">
        <v>6.0152999999999999</v>
      </c>
      <c r="E36" s="47">
        <v>9.6380999999999997</v>
      </c>
      <c r="F36" s="47">
        <v>138.3261</v>
      </c>
      <c r="G36" s="48">
        <v>41456</v>
      </c>
    </row>
    <row r="37" spans="1:7" x14ac:dyDescent="0.3">
      <c r="A37" s="47">
        <v>27</v>
      </c>
      <c r="B37" s="47">
        <v>361.6739</v>
      </c>
      <c r="C37" s="47">
        <v>3.5634999999999999</v>
      </c>
      <c r="D37" s="47">
        <v>6.0629999999999997</v>
      </c>
      <c r="E37" s="47">
        <v>9.6265000000000001</v>
      </c>
      <c r="F37" s="47">
        <v>144.38910000000001</v>
      </c>
      <c r="G37" s="48">
        <v>41548</v>
      </c>
    </row>
    <row r="38" spans="1:7" x14ac:dyDescent="0.3">
      <c r="A38" s="47">
        <v>28</v>
      </c>
      <c r="B38" s="47">
        <v>355.61090000000002</v>
      </c>
      <c r="C38" s="47">
        <v>3.5038</v>
      </c>
      <c r="D38" s="47">
        <v>6.1032000000000002</v>
      </c>
      <c r="E38" s="47">
        <v>9.6069999999999993</v>
      </c>
      <c r="F38" s="47">
        <v>150.4923</v>
      </c>
      <c r="G38" s="48">
        <v>41640</v>
      </c>
    </row>
    <row r="39" spans="1:7" x14ac:dyDescent="0.3">
      <c r="A39" s="47">
        <v>29</v>
      </c>
      <c r="B39" s="47">
        <v>349.5077</v>
      </c>
      <c r="C39" s="47">
        <v>3.4436</v>
      </c>
      <c r="D39" s="47">
        <v>6.1494999999999997</v>
      </c>
      <c r="E39" s="47">
        <v>9.5930999999999997</v>
      </c>
      <c r="F39" s="47">
        <v>156.64179999999999</v>
      </c>
      <c r="G39" s="48">
        <v>41730</v>
      </c>
    </row>
    <row r="40" spans="1:7" x14ac:dyDescent="0.3">
      <c r="A40" s="47">
        <v>30</v>
      </c>
      <c r="B40" s="47">
        <v>343.35820000000001</v>
      </c>
      <c r="C40" s="47">
        <v>3.3831000000000002</v>
      </c>
      <c r="D40" s="47">
        <v>6.2058999999999997</v>
      </c>
      <c r="E40" s="47">
        <v>9.5890000000000004</v>
      </c>
      <c r="F40" s="47">
        <v>162.8477</v>
      </c>
      <c r="G40" s="48">
        <v>41821</v>
      </c>
    </row>
    <row r="41" spans="1:7" x14ac:dyDescent="0.3">
      <c r="A41" s="47">
        <v>31</v>
      </c>
      <c r="B41" s="47">
        <v>337.15230000000003</v>
      </c>
      <c r="C41" s="47">
        <v>3.3218999999999999</v>
      </c>
      <c r="D41" s="47">
        <v>6.2632000000000003</v>
      </c>
      <c r="E41" s="47">
        <v>9.5851000000000006</v>
      </c>
      <c r="F41" s="47">
        <v>169.11089999999999</v>
      </c>
      <c r="G41" s="48">
        <v>41913</v>
      </c>
    </row>
    <row r="42" spans="1:7" x14ac:dyDescent="0.3">
      <c r="A42" s="47">
        <v>32</v>
      </c>
      <c r="B42" s="47">
        <v>330.88909999999998</v>
      </c>
      <c r="C42" s="47">
        <v>3.2602000000000002</v>
      </c>
      <c r="D42" s="47">
        <v>6.2988999999999997</v>
      </c>
      <c r="E42" s="47">
        <v>9.5591000000000008</v>
      </c>
      <c r="F42" s="47">
        <v>175.40979999999999</v>
      </c>
      <c r="G42" s="48">
        <v>42005</v>
      </c>
    </row>
    <row r="43" spans="1:7" x14ac:dyDescent="0.3">
      <c r="A43" s="47">
        <v>33</v>
      </c>
      <c r="B43" s="47">
        <v>324.59019999999998</v>
      </c>
      <c r="C43" s="47">
        <v>3.1981000000000002</v>
      </c>
      <c r="D43" s="47">
        <v>6.3609</v>
      </c>
      <c r="E43" s="47">
        <v>9.5589999999999993</v>
      </c>
      <c r="F43" s="47">
        <v>181.77070000000001</v>
      </c>
      <c r="G43" s="48">
        <v>42095</v>
      </c>
    </row>
    <row r="44" spans="1:7" x14ac:dyDescent="0.3">
      <c r="A44" s="47">
        <v>34</v>
      </c>
      <c r="B44" s="47">
        <v>318.22930000000002</v>
      </c>
      <c r="C44" s="47">
        <v>3.1355</v>
      </c>
      <c r="D44" s="47">
        <v>6.4236000000000004</v>
      </c>
      <c r="E44" s="47">
        <v>9.5591000000000008</v>
      </c>
      <c r="F44" s="47">
        <v>188.1943</v>
      </c>
      <c r="G44" s="48">
        <v>42186</v>
      </c>
    </row>
    <row r="45" spans="1:7" x14ac:dyDescent="0.3">
      <c r="A45" s="47">
        <v>35</v>
      </c>
      <c r="B45" s="47">
        <v>311.8057</v>
      </c>
      <c r="C45" s="47">
        <v>3.0722</v>
      </c>
      <c r="D45" s="47">
        <v>6.4869000000000003</v>
      </c>
      <c r="E45" s="47">
        <v>9.5591000000000008</v>
      </c>
      <c r="F45" s="47">
        <v>194.68119999999999</v>
      </c>
      <c r="G45" s="48">
        <v>42278</v>
      </c>
    </row>
    <row r="46" spans="1:7" x14ac:dyDescent="0.3">
      <c r="A46" s="47">
        <v>36</v>
      </c>
      <c r="B46" s="47">
        <v>305.31880000000001</v>
      </c>
      <c r="C46" s="47">
        <v>3.0083000000000002</v>
      </c>
      <c r="D46" s="47">
        <v>6.5507999999999997</v>
      </c>
      <c r="E46" s="47">
        <v>9.5591000000000008</v>
      </c>
      <c r="F46" s="47">
        <v>201.232</v>
      </c>
      <c r="G46" s="48">
        <v>42370</v>
      </c>
    </row>
    <row r="47" spans="1:7" x14ac:dyDescent="0.3">
      <c r="A47" s="47">
        <v>37</v>
      </c>
      <c r="B47" s="47">
        <v>298.76799999999997</v>
      </c>
      <c r="C47" s="47">
        <v>2.9437000000000002</v>
      </c>
      <c r="D47" s="47">
        <v>6.6154000000000002</v>
      </c>
      <c r="E47" s="47">
        <v>9.5591000000000008</v>
      </c>
      <c r="F47" s="47">
        <v>207.84739999999999</v>
      </c>
      <c r="G47" s="48">
        <v>42461</v>
      </c>
    </row>
    <row r="48" spans="1:7" x14ac:dyDescent="0.3">
      <c r="A48" s="47">
        <v>38</v>
      </c>
      <c r="B48" s="47">
        <v>292.15260000000001</v>
      </c>
      <c r="C48" s="47">
        <v>2.8784999999999998</v>
      </c>
      <c r="D48" s="47">
        <v>6.6790000000000003</v>
      </c>
      <c r="E48" s="47">
        <v>9.5574999999999992</v>
      </c>
      <c r="F48" s="47">
        <v>214.5264</v>
      </c>
      <c r="G48" s="48">
        <v>42552</v>
      </c>
    </row>
    <row r="49" spans="1:7" x14ac:dyDescent="0.3">
      <c r="A49" s="47">
        <v>39</v>
      </c>
      <c r="B49" s="47">
        <v>285.47359999999998</v>
      </c>
      <c r="C49" s="47">
        <v>2.8127</v>
      </c>
      <c r="D49" s="47">
        <v>6.7416999999999998</v>
      </c>
      <c r="E49" s="47">
        <v>9.5543999999999993</v>
      </c>
      <c r="F49" s="47">
        <v>221.2681</v>
      </c>
      <c r="G49" s="48">
        <v>42644</v>
      </c>
    </row>
    <row r="50" spans="1:7" x14ac:dyDescent="0.3">
      <c r="A50" s="47">
        <v>40</v>
      </c>
      <c r="B50" s="47">
        <v>278.7319</v>
      </c>
      <c r="C50" s="47">
        <v>2.7463000000000002</v>
      </c>
      <c r="D50" s="47">
        <v>6.8082000000000003</v>
      </c>
      <c r="E50" s="47">
        <v>9.5545000000000009</v>
      </c>
      <c r="F50" s="47">
        <v>228.0763</v>
      </c>
      <c r="G50" s="48">
        <v>42736</v>
      </c>
    </row>
    <row r="51" spans="1:7" x14ac:dyDescent="0.3">
      <c r="A51" s="47">
        <v>41</v>
      </c>
      <c r="B51" s="47">
        <v>271.9237</v>
      </c>
      <c r="C51" s="47">
        <v>2.6791999999999998</v>
      </c>
      <c r="D51" s="47">
        <v>6.8715999999999999</v>
      </c>
      <c r="E51" s="47">
        <v>9.5508000000000006</v>
      </c>
      <c r="F51" s="47">
        <v>234.9479</v>
      </c>
      <c r="G51" s="48">
        <v>42826</v>
      </c>
    </row>
    <row r="52" spans="1:7" x14ac:dyDescent="0.3">
      <c r="A52" s="47">
        <v>42</v>
      </c>
      <c r="B52" s="47">
        <v>265.0521</v>
      </c>
      <c r="C52" s="47">
        <v>2.6114999999999999</v>
      </c>
      <c r="D52" s="47">
        <v>6.9090999999999996</v>
      </c>
      <c r="E52" s="47">
        <v>9.5206</v>
      </c>
      <c r="F52" s="47">
        <v>241.857</v>
      </c>
      <c r="G52" s="48">
        <v>42917</v>
      </c>
    </row>
    <row r="53" spans="1:7" x14ac:dyDescent="0.3">
      <c r="A53" s="47">
        <v>43</v>
      </c>
      <c r="B53" s="47">
        <v>258.14299999999997</v>
      </c>
      <c r="C53" s="47">
        <v>2.5434000000000001</v>
      </c>
      <c r="D53" s="47">
        <v>6.9598000000000004</v>
      </c>
      <c r="E53" s="47">
        <v>9.5031999999999996</v>
      </c>
      <c r="F53" s="47">
        <v>248.8168</v>
      </c>
      <c r="G53" s="48">
        <v>43009</v>
      </c>
    </row>
    <row r="54" spans="1:7" x14ac:dyDescent="0.3">
      <c r="A54" s="47">
        <v>44</v>
      </c>
      <c r="B54" s="47">
        <v>251.1832</v>
      </c>
      <c r="C54" s="47">
        <v>2.4748999999999999</v>
      </c>
      <c r="D54" s="47">
        <v>6.9874999999999998</v>
      </c>
      <c r="E54" s="47">
        <v>9.4624000000000006</v>
      </c>
      <c r="F54" s="47">
        <v>255.80430000000001</v>
      </c>
      <c r="G54" s="48">
        <v>43101</v>
      </c>
    </row>
    <row r="55" spans="1:7" x14ac:dyDescent="0.3">
      <c r="A55" s="47">
        <v>45</v>
      </c>
      <c r="B55" s="47">
        <v>244.19569999999999</v>
      </c>
      <c r="C55" s="47">
        <v>2.4060000000000001</v>
      </c>
      <c r="D55" s="47">
        <v>7.0448000000000004</v>
      </c>
      <c r="E55" s="47">
        <v>9.4507999999999992</v>
      </c>
      <c r="F55" s="47">
        <v>262.84910000000002</v>
      </c>
      <c r="G55" s="48">
        <v>43191</v>
      </c>
    </row>
    <row r="56" spans="1:7" x14ac:dyDescent="0.3">
      <c r="A56" s="47">
        <v>46</v>
      </c>
      <c r="B56" s="47">
        <v>237.15090000000001</v>
      </c>
      <c r="C56" s="47">
        <v>2.3365999999999998</v>
      </c>
      <c r="D56" s="47">
        <v>7.1089000000000002</v>
      </c>
      <c r="E56" s="47">
        <v>9.4454999999999991</v>
      </c>
      <c r="F56" s="47">
        <v>269.95800000000003</v>
      </c>
      <c r="G56" s="48">
        <v>43282</v>
      </c>
    </row>
    <row r="57" spans="1:7" x14ac:dyDescent="0.3">
      <c r="A57" s="47">
        <v>47</v>
      </c>
      <c r="B57" s="47">
        <v>230.042</v>
      </c>
      <c r="C57" s="47">
        <v>2.2665999999999999</v>
      </c>
      <c r="D57" s="47">
        <v>7.1757</v>
      </c>
      <c r="E57" s="47">
        <v>9.4422999999999995</v>
      </c>
      <c r="F57" s="47">
        <v>277.13369999999998</v>
      </c>
      <c r="G57" s="48">
        <v>43374</v>
      </c>
    </row>
    <row r="58" spans="1:7" x14ac:dyDescent="0.3">
      <c r="A58" s="47">
        <v>48</v>
      </c>
      <c r="B58" s="47">
        <v>222.8663</v>
      </c>
      <c r="C58" s="47">
        <v>2.1959</v>
      </c>
      <c r="D58" s="47">
        <v>7.2103000000000002</v>
      </c>
      <c r="E58" s="47">
        <v>9.4062000000000001</v>
      </c>
      <c r="F58" s="47">
        <v>284.34399999999999</v>
      </c>
      <c r="G58" s="48">
        <v>43466</v>
      </c>
    </row>
    <row r="59" spans="1:7" x14ac:dyDescent="0.3">
      <c r="A59" s="47">
        <v>49</v>
      </c>
      <c r="B59" s="47">
        <v>215.65600000000001</v>
      </c>
      <c r="C59" s="47">
        <v>2.1248</v>
      </c>
      <c r="D59" s="47">
        <v>7.2774999999999999</v>
      </c>
      <c r="E59" s="47">
        <v>9.4023000000000003</v>
      </c>
      <c r="F59" s="47">
        <v>291.62150000000003</v>
      </c>
      <c r="G59" s="48">
        <v>43556</v>
      </c>
    </row>
    <row r="60" spans="1:7" x14ac:dyDescent="0.3">
      <c r="A60" s="47">
        <v>50</v>
      </c>
      <c r="B60" s="47">
        <v>208.3785</v>
      </c>
      <c r="C60" s="47">
        <v>2.0531000000000001</v>
      </c>
      <c r="D60" s="47">
        <v>7.3491999999999997</v>
      </c>
      <c r="E60" s="47">
        <v>9.4023000000000003</v>
      </c>
      <c r="F60" s="47">
        <v>298.97070000000002</v>
      </c>
      <c r="G60" s="48">
        <v>43647</v>
      </c>
    </row>
    <row r="61" spans="1:7" x14ac:dyDescent="0.3">
      <c r="A61" s="47">
        <v>51</v>
      </c>
      <c r="B61" s="47">
        <v>201.02930000000001</v>
      </c>
      <c r="C61" s="47">
        <v>1.9806999999999999</v>
      </c>
      <c r="D61" s="47">
        <v>7.4173999999999998</v>
      </c>
      <c r="E61" s="47">
        <v>9.3980999999999995</v>
      </c>
      <c r="F61" s="47">
        <v>306.38810000000001</v>
      </c>
      <c r="G61" s="48">
        <v>43739</v>
      </c>
    </row>
    <row r="62" spans="1:7" x14ac:dyDescent="0.3">
      <c r="A62" s="47">
        <v>52</v>
      </c>
      <c r="B62" s="47">
        <v>193.61189999999999</v>
      </c>
      <c r="C62" s="47">
        <v>1.9076</v>
      </c>
      <c r="D62" s="47">
        <v>7.4821</v>
      </c>
      <c r="E62" s="47">
        <v>9.3896999999999995</v>
      </c>
      <c r="F62" s="47">
        <v>313.87020000000001</v>
      </c>
      <c r="G62" s="48">
        <v>43831</v>
      </c>
    </row>
    <row r="63" spans="1:7" x14ac:dyDescent="0.3">
      <c r="A63" s="47">
        <v>53</v>
      </c>
      <c r="B63" s="47">
        <v>186.12979999999999</v>
      </c>
      <c r="C63" s="47">
        <v>1.8339000000000001</v>
      </c>
      <c r="D63" s="47">
        <v>7.5522999999999998</v>
      </c>
      <c r="E63" s="47">
        <v>9.3862000000000005</v>
      </c>
      <c r="F63" s="47">
        <v>321.42250000000001</v>
      </c>
      <c r="G63" s="48">
        <v>43922</v>
      </c>
    </row>
    <row r="64" spans="1:7" x14ac:dyDescent="0.3">
      <c r="A64" s="47">
        <v>54</v>
      </c>
      <c r="B64" s="47">
        <v>178.57749999999999</v>
      </c>
      <c r="C64" s="47">
        <v>1.7595000000000001</v>
      </c>
      <c r="D64" s="47">
        <v>7.5407999999999999</v>
      </c>
      <c r="E64" s="47">
        <v>9.3003</v>
      </c>
      <c r="F64" s="47">
        <v>328.9633</v>
      </c>
      <c r="G64" s="48">
        <v>44013</v>
      </c>
    </row>
    <row r="65" spans="1:7" x14ac:dyDescent="0.3">
      <c r="A65" s="47">
        <v>55</v>
      </c>
      <c r="B65" s="47">
        <v>171.0367</v>
      </c>
      <c r="C65" s="47">
        <v>1.6852</v>
      </c>
      <c r="D65" s="47">
        <v>7.5606</v>
      </c>
      <c r="E65" s="47">
        <v>9.2457999999999991</v>
      </c>
      <c r="F65" s="47">
        <v>336.52390000000003</v>
      </c>
      <c r="G65" s="48">
        <v>44105</v>
      </c>
    </row>
    <row r="66" spans="1:7" x14ac:dyDescent="0.3">
      <c r="A66" s="47">
        <v>56</v>
      </c>
      <c r="B66" s="47">
        <v>163.4761</v>
      </c>
      <c r="C66" s="47">
        <v>1.6107</v>
      </c>
      <c r="D66" s="47">
        <v>7.5891999999999999</v>
      </c>
      <c r="E66" s="47">
        <v>9.1998999999999995</v>
      </c>
      <c r="F66" s="47">
        <v>344.11309999999997</v>
      </c>
      <c r="G66" s="48">
        <v>44197</v>
      </c>
    </row>
    <row r="67" spans="1:7" x14ac:dyDescent="0.3">
      <c r="A67" s="47">
        <v>57</v>
      </c>
      <c r="B67" s="47">
        <v>155.8869</v>
      </c>
      <c r="C67" s="47">
        <v>1.5359</v>
      </c>
      <c r="D67" s="47">
        <v>7.6300999999999997</v>
      </c>
      <c r="E67" s="47">
        <v>9.1660000000000004</v>
      </c>
      <c r="F67" s="47">
        <v>351.7432</v>
      </c>
      <c r="G67" s="48">
        <v>44287</v>
      </c>
    </row>
    <row r="68" spans="1:7" x14ac:dyDescent="0.3">
      <c r="A68" s="47">
        <v>58</v>
      </c>
      <c r="B68" s="47">
        <v>148.2568</v>
      </c>
      <c r="C68" s="47">
        <v>1.4607000000000001</v>
      </c>
      <c r="D68" s="47">
        <v>7.6138000000000003</v>
      </c>
      <c r="E68" s="47">
        <v>9.0745000000000005</v>
      </c>
      <c r="F68" s="47">
        <v>359.35700000000003</v>
      </c>
      <c r="G68" s="48">
        <v>44378</v>
      </c>
    </row>
    <row r="69" spans="1:7" x14ac:dyDescent="0.3">
      <c r="A69" s="47">
        <v>59</v>
      </c>
      <c r="B69" s="47">
        <v>140.643</v>
      </c>
      <c r="C69" s="47">
        <v>1.3856999999999999</v>
      </c>
      <c r="D69" s="47">
        <v>7.6036999999999999</v>
      </c>
      <c r="E69" s="47">
        <v>8.9893999999999998</v>
      </c>
      <c r="F69" s="47">
        <v>366.96069999999997</v>
      </c>
      <c r="G69" s="48">
        <v>44470</v>
      </c>
    </row>
    <row r="70" spans="1:7" x14ac:dyDescent="0.3">
      <c r="A70" s="47">
        <v>60</v>
      </c>
      <c r="B70" s="47">
        <v>133.0393</v>
      </c>
      <c r="C70" s="47">
        <v>1.3108</v>
      </c>
      <c r="D70" s="47">
        <v>7.5126999999999997</v>
      </c>
      <c r="E70" s="47">
        <v>8.8234999999999992</v>
      </c>
      <c r="F70" s="47">
        <v>374.47340000000003</v>
      </c>
      <c r="G70" s="48">
        <v>44562</v>
      </c>
    </row>
    <row r="71" spans="1:7" x14ac:dyDescent="0.3">
      <c r="A71" s="47">
        <v>61</v>
      </c>
      <c r="B71" s="47">
        <v>125.5266</v>
      </c>
      <c r="C71" s="47">
        <v>1.2367999999999999</v>
      </c>
      <c r="D71" s="47">
        <v>7.5660999999999996</v>
      </c>
      <c r="E71" s="47">
        <v>8.8028999999999993</v>
      </c>
      <c r="F71" s="47">
        <v>382.03949999999998</v>
      </c>
      <c r="G71" s="48">
        <v>44652</v>
      </c>
    </row>
    <row r="72" spans="1:7" x14ac:dyDescent="0.3">
      <c r="A72" s="47">
        <v>62</v>
      </c>
      <c r="B72" s="47">
        <v>117.9605</v>
      </c>
      <c r="C72" s="47">
        <v>1.1621999999999999</v>
      </c>
      <c r="D72" s="47">
        <v>7.6406999999999998</v>
      </c>
      <c r="E72" s="47">
        <v>8.8028999999999993</v>
      </c>
      <c r="F72" s="47">
        <v>389.68020000000001</v>
      </c>
      <c r="G72" s="48">
        <v>44743</v>
      </c>
    </row>
    <row r="73" spans="1:7" x14ac:dyDescent="0.3">
      <c r="A73" s="47">
        <v>63</v>
      </c>
      <c r="B73" s="47">
        <v>110.3198</v>
      </c>
      <c r="C73" s="47">
        <v>1.0869</v>
      </c>
      <c r="D73" s="47">
        <v>7.7160000000000002</v>
      </c>
      <c r="E73" s="47">
        <v>8.8028999999999993</v>
      </c>
      <c r="F73" s="47">
        <v>397.39620000000002</v>
      </c>
      <c r="G73" s="48">
        <v>44835</v>
      </c>
    </row>
    <row r="74" spans="1:7" x14ac:dyDescent="0.3">
      <c r="A74" s="47">
        <v>64</v>
      </c>
      <c r="B74" s="47">
        <v>102.60380000000001</v>
      </c>
      <c r="C74" s="47">
        <v>1.0108999999999999</v>
      </c>
      <c r="D74" s="47">
        <v>7.7919999999999998</v>
      </c>
      <c r="E74" s="47">
        <v>8.8028999999999993</v>
      </c>
      <c r="F74" s="47">
        <v>405.18819999999999</v>
      </c>
      <c r="G74" s="48">
        <v>44927</v>
      </c>
    </row>
    <row r="75" spans="1:7" x14ac:dyDescent="0.3">
      <c r="A75" s="47">
        <v>65</v>
      </c>
      <c r="B75" s="47">
        <v>94.811800000000005</v>
      </c>
      <c r="C75" s="47">
        <v>0.93410000000000004</v>
      </c>
      <c r="D75" s="47">
        <v>7.8658000000000001</v>
      </c>
      <c r="E75" s="47">
        <v>8.7998999999999992</v>
      </c>
      <c r="F75" s="47">
        <v>413.05399999999997</v>
      </c>
      <c r="G75" s="48">
        <v>45017</v>
      </c>
    </row>
    <row r="76" spans="1:7" x14ac:dyDescent="0.3">
      <c r="A76" s="47">
        <v>66</v>
      </c>
      <c r="B76" s="47">
        <v>86.945999999999998</v>
      </c>
      <c r="C76" s="47">
        <v>0.85660000000000003</v>
      </c>
      <c r="D76" s="47">
        <v>7.9305000000000003</v>
      </c>
      <c r="E76" s="47">
        <v>8.7871000000000006</v>
      </c>
      <c r="F76" s="47">
        <v>420.98450000000003</v>
      </c>
      <c r="G76" s="48">
        <v>45108</v>
      </c>
    </row>
    <row r="77" spans="1:7" x14ac:dyDescent="0.3">
      <c r="A77" s="47">
        <v>67</v>
      </c>
      <c r="B77" s="47">
        <v>79.015500000000003</v>
      </c>
      <c r="C77" s="47">
        <v>0.77849999999999997</v>
      </c>
      <c r="D77" s="47">
        <v>8.0001999999999995</v>
      </c>
      <c r="E77" s="47">
        <v>8.7787000000000006</v>
      </c>
      <c r="F77" s="47">
        <v>428.98469999999998</v>
      </c>
      <c r="G77" s="48">
        <v>45200</v>
      </c>
    </row>
    <row r="78" spans="1:7" x14ac:dyDescent="0.3">
      <c r="A78" s="47">
        <v>68</v>
      </c>
      <c r="B78" s="47">
        <v>71.015299999999996</v>
      </c>
      <c r="C78" s="47">
        <v>0.69969999999999999</v>
      </c>
      <c r="D78" s="47">
        <v>8.0688999999999993</v>
      </c>
      <c r="E78" s="47">
        <v>8.7685999999999993</v>
      </c>
      <c r="F78" s="47">
        <v>437.05360000000002</v>
      </c>
      <c r="G78" s="48">
        <v>45292</v>
      </c>
    </row>
    <row r="79" spans="1:7" x14ac:dyDescent="0.3">
      <c r="A79" s="47">
        <v>69</v>
      </c>
      <c r="B79" s="47">
        <v>62.946399999999997</v>
      </c>
      <c r="C79" s="47">
        <v>0.62019999999999997</v>
      </c>
      <c r="D79" s="47">
        <v>8.1327999999999996</v>
      </c>
      <c r="E79" s="47">
        <v>8.7530000000000001</v>
      </c>
      <c r="F79" s="47">
        <v>445.18639999999999</v>
      </c>
      <c r="G79" s="48">
        <v>45383</v>
      </c>
    </row>
    <row r="80" spans="1:7" x14ac:dyDescent="0.3">
      <c r="A80" s="47">
        <v>70</v>
      </c>
      <c r="B80" s="47">
        <v>54.813600000000001</v>
      </c>
      <c r="C80" s="47">
        <v>0.54</v>
      </c>
      <c r="D80" s="47">
        <v>8.1913999999999998</v>
      </c>
      <c r="E80" s="47">
        <v>8.7314000000000007</v>
      </c>
      <c r="F80" s="47">
        <v>453.37779999999998</v>
      </c>
      <c r="G80" s="48">
        <v>45474</v>
      </c>
    </row>
    <row r="81" spans="1:7" x14ac:dyDescent="0.3">
      <c r="A81" s="47">
        <v>71</v>
      </c>
      <c r="B81" s="47">
        <v>46.622199999999999</v>
      </c>
      <c r="C81" s="47">
        <v>0.45929999999999999</v>
      </c>
      <c r="D81" s="47">
        <v>8.1991999999999994</v>
      </c>
      <c r="E81" s="47">
        <v>8.6585000000000001</v>
      </c>
      <c r="F81" s="47">
        <v>461.577</v>
      </c>
      <c r="G81" s="48">
        <v>45566</v>
      </c>
    </row>
    <row r="82" spans="1:7" x14ac:dyDescent="0.3">
      <c r="A82" s="47">
        <v>72</v>
      </c>
      <c r="B82" s="47">
        <v>38.423000000000002</v>
      </c>
      <c r="C82" s="47">
        <v>0.3785</v>
      </c>
      <c r="D82" s="47">
        <v>8.1867000000000001</v>
      </c>
      <c r="E82" s="47">
        <v>8.5652000000000008</v>
      </c>
      <c r="F82" s="47">
        <v>469.76369999999997</v>
      </c>
      <c r="G82" s="48">
        <v>45658</v>
      </c>
    </row>
    <row r="83" spans="1:7" x14ac:dyDescent="0.3">
      <c r="A83" s="47">
        <v>73</v>
      </c>
      <c r="B83" s="47">
        <v>30.2363</v>
      </c>
      <c r="C83" s="47">
        <v>0.2979</v>
      </c>
      <c r="D83" s="47">
        <v>8.0714000000000006</v>
      </c>
      <c r="E83" s="47">
        <v>8.3693000000000008</v>
      </c>
      <c r="F83" s="47">
        <v>477.83510000000001</v>
      </c>
      <c r="G83" s="48">
        <v>45748</v>
      </c>
    </row>
    <row r="84" spans="1:7" x14ac:dyDescent="0.3">
      <c r="A84" s="47">
        <v>74</v>
      </c>
      <c r="B84" s="47">
        <v>22.164899999999999</v>
      </c>
      <c r="C84" s="47">
        <v>0.21829999999999999</v>
      </c>
      <c r="D84" s="47">
        <v>6.7979000000000003</v>
      </c>
      <c r="E84" s="47">
        <v>7.0162000000000004</v>
      </c>
      <c r="F84" s="47">
        <v>484.63299999999998</v>
      </c>
      <c r="G84" s="48">
        <v>45839</v>
      </c>
    </row>
    <row r="85" spans="1:7" x14ac:dyDescent="0.3">
      <c r="A85" s="47">
        <v>75</v>
      </c>
      <c r="B85" s="47">
        <v>15.367000000000001</v>
      </c>
      <c r="C85" s="47">
        <v>0.15140000000000001</v>
      </c>
      <c r="D85" s="47">
        <v>5.8003</v>
      </c>
      <c r="E85" s="47">
        <v>5.9516999999999998</v>
      </c>
      <c r="F85" s="47">
        <v>490.43329999999997</v>
      </c>
      <c r="G85" s="48">
        <v>45931</v>
      </c>
    </row>
    <row r="86" spans="1:7" x14ac:dyDescent="0.3">
      <c r="A86" s="47">
        <v>76</v>
      </c>
      <c r="B86" s="47">
        <v>9.5667000000000009</v>
      </c>
      <c r="C86" s="47">
        <v>9.4200000000000006E-2</v>
      </c>
      <c r="D86" s="47">
        <v>5.0669000000000004</v>
      </c>
      <c r="E86" s="47">
        <v>5.1611000000000002</v>
      </c>
      <c r="F86" s="47">
        <v>495.50020000000001</v>
      </c>
      <c r="G86" s="48">
        <v>46023</v>
      </c>
    </row>
    <row r="87" spans="1:7" x14ac:dyDescent="0.3">
      <c r="A87" s="47">
        <v>77</v>
      </c>
      <c r="B87" s="47">
        <v>4.4997999999999996</v>
      </c>
      <c r="C87" s="47">
        <v>4.4299999999999999E-2</v>
      </c>
      <c r="D87" s="47">
        <v>4.4997999999999996</v>
      </c>
      <c r="E87" s="47">
        <v>4.5441000000000003</v>
      </c>
      <c r="F87" s="47">
        <v>500</v>
      </c>
      <c r="G87" s="48">
        <v>46113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88"/>
  <sheetViews>
    <sheetView topLeftCell="A58" workbookViewId="0">
      <selection activeCell="A15" sqref="A15:I87"/>
    </sheetView>
  </sheetViews>
  <sheetFormatPr baseColWidth="10" defaultRowHeight="13" x14ac:dyDescent="0.3"/>
  <cols>
    <col min="5" max="5" width="14" customWidth="1"/>
    <col min="7" max="7" width="13.19921875" customWidth="1"/>
    <col min="15" max="15" width="13.19921875" bestFit="1" customWidth="1"/>
    <col min="16" max="16" width="13.796875" bestFit="1" customWidth="1"/>
    <col min="20" max="20" width="14" customWidth="1"/>
  </cols>
  <sheetData>
    <row r="1" spans="1:12" x14ac:dyDescent="0.3">
      <c r="A1" s="64"/>
      <c r="B1" s="64"/>
      <c r="C1" s="64"/>
      <c r="D1" s="64"/>
      <c r="E1" s="64"/>
      <c r="F1" s="64"/>
      <c r="G1" s="64"/>
      <c r="H1" s="64"/>
      <c r="I1" s="64"/>
    </row>
    <row r="2" spans="1:12" x14ac:dyDescent="0.3">
      <c r="A2" s="1"/>
      <c r="B2" s="1"/>
      <c r="C2" s="1"/>
      <c r="D2" s="1"/>
      <c r="E2" s="1"/>
      <c r="F2" s="1"/>
      <c r="G2" s="1"/>
      <c r="H2" s="1"/>
      <c r="I2" s="1"/>
    </row>
    <row r="3" spans="1:12" x14ac:dyDescent="0.3">
      <c r="A3" s="64" t="s">
        <v>28</v>
      </c>
      <c r="B3" s="64"/>
      <c r="C3" s="64"/>
      <c r="D3" s="64"/>
      <c r="E3" s="64"/>
      <c r="F3" s="64"/>
      <c r="G3" s="64"/>
      <c r="H3" s="64"/>
      <c r="I3" s="64"/>
    </row>
    <row r="4" spans="1:12" x14ac:dyDescent="0.3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2" x14ac:dyDescent="0.3">
      <c r="A5" s="2"/>
      <c r="B5" s="2"/>
      <c r="C5" s="2"/>
      <c r="D5" s="2"/>
      <c r="E5" s="2"/>
      <c r="F5" s="1"/>
      <c r="G5" s="1"/>
      <c r="H5" s="1"/>
      <c r="I5" s="1"/>
    </row>
    <row r="6" spans="1:12" x14ac:dyDescent="0.3">
      <c r="A6" s="1"/>
      <c r="B6" s="1"/>
      <c r="C6" s="1"/>
      <c r="D6" s="3" t="s">
        <v>1</v>
      </c>
      <c r="E6" s="4"/>
      <c r="F6" s="5">
        <v>100</v>
      </c>
      <c r="G6" s="1"/>
      <c r="H6" s="6"/>
      <c r="I6" s="1"/>
    </row>
    <row r="7" spans="1:12" x14ac:dyDescent="0.3">
      <c r="A7" s="1"/>
      <c r="B7" s="1"/>
      <c r="C7" s="1"/>
      <c r="D7" s="7" t="s">
        <v>2</v>
      </c>
      <c r="E7" s="1"/>
      <c r="F7" s="8">
        <v>0.06</v>
      </c>
      <c r="G7" s="9"/>
      <c r="H7" s="1"/>
      <c r="I7" s="1"/>
    </row>
    <row r="8" spans="1:12" x14ac:dyDescent="0.3">
      <c r="A8" s="1"/>
      <c r="B8" s="1"/>
      <c r="C8" s="1"/>
      <c r="D8" s="7" t="s">
        <v>3</v>
      </c>
      <c r="E8" s="1"/>
      <c r="F8" s="10">
        <f>TRUNC((1+F7)^(3/12)-1,6)</f>
        <v>1.4673E-2</v>
      </c>
      <c r="G8" s="11"/>
      <c r="H8" s="1"/>
      <c r="I8" s="1"/>
    </row>
    <row r="9" spans="1:12" x14ac:dyDescent="0.3">
      <c r="A9" s="1"/>
      <c r="B9" s="1"/>
      <c r="C9" s="1"/>
      <c r="D9" s="7" t="s">
        <v>4</v>
      </c>
      <c r="E9" s="1"/>
      <c r="F9" s="12">
        <v>73</v>
      </c>
      <c r="G9" s="11"/>
      <c r="H9" s="1"/>
      <c r="I9" s="1"/>
    </row>
    <row r="10" spans="1:12" x14ac:dyDescent="0.3">
      <c r="A10" s="1"/>
      <c r="B10" s="1"/>
      <c r="C10" s="1"/>
      <c r="D10" s="7" t="s">
        <v>5</v>
      </c>
      <c r="E10" s="1"/>
      <c r="F10" s="13" t="s">
        <v>6</v>
      </c>
      <c r="G10" s="1"/>
      <c r="H10" s="1"/>
      <c r="I10" s="1"/>
      <c r="L10" s="44">
        <f>NPV(F8,F15:F87)</f>
        <v>99.997742382826758</v>
      </c>
    </row>
    <row r="11" spans="1:12" x14ac:dyDescent="0.3">
      <c r="A11" s="1"/>
      <c r="B11" s="1"/>
      <c r="C11" s="1"/>
      <c r="D11" s="7" t="s">
        <v>7</v>
      </c>
      <c r="E11" s="1"/>
      <c r="F11" s="12">
        <v>72</v>
      </c>
      <c r="G11" s="1"/>
      <c r="H11" s="1"/>
      <c r="I11" s="1"/>
    </row>
    <row r="12" spans="1:12" x14ac:dyDescent="0.3">
      <c r="A12" s="1"/>
      <c r="B12" s="1"/>
      <c r="C12" s="1"/>
      <c r="D12" s="14" t="s">
        <v>8</v>
      </c>
      <c r="E12" s="15"/>
      <c r="F12" s="16">
        <v>1</v>
      </c>
      <c r="G12" s="1"/>
      <c r="H12" s="1"/>
      <c r="I12" s="1"/>
    </row>
    <row r="13" spans="1:12" x14ac:dyDescent="0.3">
      <c r="A13" s="1"/>
      <c r="B13" s="1"/>
      <c r="C13" s="1"/>
      <c r="D13" s="1"/>
      <c r="E13" s="1"/>
      <c r="F13" s="37"/>
      <c r="G13" s="1"/>
      <c r="H13" s="1"/>
      <c r="I13" s="1"/>
    </row>
    <row r="14" spans="1:12" ht="39" x14ac:dyDescent="0.3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12" x14ac:dyDescent="0.3">
      <c r="A15" s="21">
        <v>1</v>
      </c>
      <c r="B15" s="22"/>
      <c r="C15" s="22"/>
      <c r="D15" s="23"/>
      <c r="E15" s="23"/>
      <c r="F15" s="23">
        <v>0</v>
      </c>
      <c r="G15" s="23">
        <v>1.4673</v>
      </c>
      <c r="H15" s="38">
        <v>101.46729999999999</v>
      </c>
      <c r="I15" s="39">
        <v>39539</v>
      </c>
    </row>
    <row r="16" spans="1:12" x14ac:dyDescent="0.3">
      <c r="A16" s="26">
        <v>2</v>
      </c>
      <c r="B16" s="27"/>
      <c r="C16" s="27"/>
      <c r="D16" s="28"/>
      <c r="E16" s="28"/>
      <c r="F16" s="28">
        <v>0</v>
      </c>
      <c r="G16" s="28">
        <v>1.4887999999999999</v>
      </c>
      <c r="H16" s="24">
        <v>102.95609999999999</v>
      </c>
      <c r="I16" s="25">
        <v>39630</v>
      </c>
    </row>
    <row r="17" spans="1:11" x14ac:dyDescent="0.3">
      <c r="A17" s="26">
        <v>3</v>
      </c>
      <c r="B17" s="27"/>
      <c r="C17" s="27"/>
      <c r="D17" s="28"/>
      <c r="E17" s="28"/>
      <c r="F17" s="28">
        <v>0</v>
      </c>
      <c r="G17" s="28">
        <v>1.5105999999999999</v>
      </c>
      <c r="H17" s="24">
        <v>104.46669999999999</v>
      </c>
      <c r="I17" s="25">
        <v>39722</v>
      </c>
    </row>
    <row r="18" spans="1:11" x14ac:dyDescent="0.3">
      <c r="A18" s="26">
        <v>4</v>
      </c>
      <c r="B18" s="27"/>
      <c r="C18" s="27"/>
      <c r="D18" s="28"/>
      <c r="E18" s="28"/>
      <c r="F18" s="28">
        <v>0</v>
      </c>
      <c r="G18" s="28">
        <v>1.5327999999999999</v>
      </c>
      <c r="H18" s="24">
        <v>105.99949999999998</v>
      </c>
      <c r="I18" s="25">
        <v>39814</v>
      </c>
    </row>
    <row r="19" spans="1:11" x14ac:dyDescent="0.3">
      <c r="A19" s="26">
        <v>5</v>
      </c>
      <c r="B19" s="27"/>
      <c r="C19" s="27"/>
      <c r="D19" s="28"/>
      <c r="E19" s="28"/>
      <c r="F19" s="28">
        <v>0</v>
      </c>
      <c r="G19" s="28">
        <v>1.5552999999999999</v>
      </c>
      <c r="H19" s="24">
        <v>107.55479999999999</v>
      </c>
      <c r="I19" s="25">
        <v>39904</v>
      </c>
    </row>
    <row r="20" spans="1:11" x14ac:dyDescent="0.3">
      <c r="A20" s="26">
        <v>6</v>
      </c>
      <c r="B20" s="27"/>
      <c r="C20" s="27"/>
      <c r="D20" s="28"/>
      <c r="E20" s="28"/>
      <c r="F20" s="28">
        <v>0</v>
      </c>
      <c r="G20" s="28">
        <v>1.5781000000000001</v>
      </c>
      <c r="H20" s="24">
        <v>109.13289999999999</v>
      </c>
      <c r="I20" s="25">
        <v>39995</v>
      </c>
    </row>
    <row r="21" spans="1:11" x14ac:dyDescent="0.3">
      <c r="A21" s="26">
        <v>7</v>
      </c>
      <c r="B21" s="27"/>
      <c r="C21" s="27"/>
      <c r="D21" s="28"/>
      <c r="E21" s="28"/>
      <c r="F21" s="28">
        <v>0</v>
      </c>
      <c r="G21" s="28">
        <v>1.6012999999999999</v>
      </c>
      <c r="H21" s="24">
        <v>110.73419999999999</v>
      </c>
      <c r="I21" s="25">
        <v>40087</v>
      </c>
    </row>
    <row r="22" spans="1:11" x14ac:dyDescent="0.3">
      <c r="A22" s="26">
        <v>8</v>
      </c>
      <c r="B22" s="27"/>
      <c r="C22" s="27"/>
      <c r="D22" s="28"/>
      <c r="E22" s="28"/>
      <c r="F22" s="28">
        <v>0</v>
      </c>
      <c r="G22" s="28">
        <v>1.6248</v>
      </c>
      <c r="H22" s="24">
        <v>112.35899999999998</v>
      </c>
      <c r="I22" s="25">
        <v>40179</v>
      </c>
    </row>
    <row r="23" spans="1:11" x14ac:dyDescent="0.3">
      <c r="A23" s="26">
        <v>9</v>
      </c>
      <c r="B23" s="27"/>
      <c r="C23" s="27"/>
      <c r="D23" s="28"/>
      <c r="E23" s="28"/>
      <c r="F23" s="28">
        <v>0</v>
      </c>
      <c r="G23" s="28">
        <v>1.6486000000000001</v>
      </c>
      <c r="H23" s="24">
        <v>114.00759999999998</v>
      </c>
      <c r="I23" s="25">
        <v>40269</v>
      </c>
    </row>
    <row r="24" spans="1:11" x14ac:dyDescent="0.3">
      <c r="A24" s="26">
        <v>10</v>
      </c>
      <c r="B24" s="27">
        <v>1</v>
      </c>
      <c r="C24" s="27"/>
      <c r="D24" s="28">
        <v>1.6728000000000001</v>
      </c>
      <c r="E24" s="28"/>
      <c r="F24" s="28">
        <v>1.6728000000000001</v>
      </c>
      <c r="G24" s="28"/>
      <c r="H24" s="24">
        <v>114.00759999999998</v>
      </c>
      <c r="I24" s="25">
        <v>40360</v>
      </c>
    </row>
    <row r="25" spans="1:11" x14ac:dyDescent="0.3">
      <c r="A25" s="26">
        <v>11</v>
      </c>
      <c r="B25" s="27">
        <v>2</v>
      </c>
      <c r="C25" s="27"/>
      <c r="D25" s="28">
        <v>1.6728000000000001</v>
      </c>
      <c r="E25" s="28"/>
      <c r="F25" s="28">
        <v>1.6728000000000001</v>
      </c>
      <c r="G25" s="28"/>
      <c r="H25" s="24">
        <v>114.00759999999998</v>
      </c>
      <c r="I25" s="25">
        <v>40452</v>
      </c>
    </row>
    <row r="26" spans="1:11" x14ac:dyDescent="0.3">
      <c r="A26" s="26">
        <v>12</v>
      </c>
      <c r="B26" s="27"/>
      <c r="C26" s="27"/>
      <c r="D26" s="28"/>
      <c r="E26" s="28"/>
      <c r="F26" s="28">
        <v>0</v>
      </c>
      <c r="G26" s="28">
        <v>1.6728000000000001</v>
      </c>
      <c r="H26" s="24">
        <v>115.68039999999998</v>
      </c>
      <c r="I26" s="25">
        <v>40544</v>
      </c>
    </row>
    <row r="27" spans="1:11" x14ac:dyDescent="0.3">
      <c r="A27" s="26">
        <v>13</v>
      </c>
      <c r="B27" s="27">
        <v>3</v>
      </c>
      <c r="C27" s="27"/>
      <c r="D27" s="28">
        <v>1.6973</v>
      </c>
      <c r="E27" s="28"/>
      <c r="F27" s="28">
        <v>1.6973</v>
      </c>
      <c r="G27" s="28"/>
      <c r="H27" s="24">
        <v>115.68039999999998</v>
      </c>
      <c r="I27" s="25">
        <v>40634</v>
      </c>
    </row>
    <row r="28" spans="1:11" x14ac:dyDescent="0.3">
      <c r="A28" s="26">
        <v>14</v>
      </c>
      <c r="B28" s="27">
        <v>4</v>
      </c>
      <c r="C28" s="27"/>
      <c r="D28" s="28">
        <v>1.6973</v>
      </c>
      <c r="E28" s="28"/>
      <c r="F28" s="28">
        <v>1.6973</v>
      </c>
      <c r="G28" s="28"/>
      <c r="H28" s="24">
        <v>115.68039999999998</v>
      </c>
      <c r="I28" s="25">
        <v>40725</v>
      </c>
    </row>
    <row r="29" spans="1:11" x14ac:dyDescent="0.3">
      <c r="A29" s="26">
        <v>15</v>
      </c>
      <c r="B29" s="27">
        <v>5</v>
      </c>
      <c r="C29" s="27"/>
      <c r="D29" s="28">
        <v>1.6973</v>
      </c>
      <c r="E29" s="28"/>
      <c r="F29" s="28">
        <v>1.6973</v>
      </c>
      <c r="G29" s="28"/>
      <c r="H29" s="24">
        <v>115.68039999999998</v>
      </c>
      <c r="I29" s="25">
        <v>40817</v>
      </c>
    </row>
    <row r="30" spans="1:11" x14ac:dyDescent="0.3">
      <c r="A30" s="26">
        <v>16</v>
      </c>
      <c r="B30" s="27">
        <v>6</v>
      </c>
      <c r="C30" s="27"/>
      <c r="D30" s="28">
        <v>1.6973</v>
      </c>
      <c r="E30" s="28"/>
      <c r="F30" s="28">
        <v>1.6973</v>
      </c>
      <c r="G30" s="28"/>
      <c r="H30" s="24">
        <v>115.68039999999998</v>
      </c>
      <c r="I30" s="25">
        <v>40909</v>
      </c>
    </row>
    <row r="31" spans="1:11" x14ac:dyDescent="0.3">
      <c r="A31" s="26">
        <v>17</v>
      </c>
      <c r="B31" s="27">
        <v>7</v>
      </c>
      <c r="C31" s="27"/>
      <c r="D31" s="28">
        <v>1.6973</v>
      </c>
      <c r="E31" s="28"/>
      <c r="F31" s="28">
        <v>1.6973</v>
      </c>
      <c r="G31" s="28"/>
      <c r="H31" s="24">
        <v>115.68039999999998</v>
      </c>
      <c r="I31" s="25">
        <v>41000</v>
      </c>
    </row>
    <row r="32" spans="1:11" x14ac:dyDescent="0.3">
      <c r="A32" s="26">
        <v>18</v>
      </c>
      <c r="B32" s="27"/>
      <c r="C32" s="27"/>
      <c r="D32" s="28"/>
      <c r="E32" s="28"/>
      <c r="F32" s="28">
        <v>0</v>
      </c>
      <c r="G32" s="28">
        <v>1.6973</v>
      </c>
      <c r="H32" s="24">
        <v>117.37769999999998</v>
      </c>
      <c r="I32" s="25">
        <v>41091</v>
      </c>
      <c r="J32" s="45"/>
      <c r="K32" s="44"/>
    </row>
    <row r="33" spans="1:15" x14ac:dyDescent="0.3">
      <c r="A33" s="26">
        <v>19</v>
      </c>
      <c r="B33" s="27"/>
      <c r="C33" s="27"/>
      <c r="D33" s="28"/>
      <c r="E33" s="28"/>
      <c r="F33" s="28">
        <v>0</v>
      </c>
      <c r="G33" s="28">
        <v>1.7222</v>
      </c>
      <c r="H33" s="24">
        <v>119.09989999999998</v>
      </c>
      <c r="I33" s="25">
        <v>41183</v>
      </c>
      <c r="J33" s="45"/>
      <c r="K33" s="44"/>
    </row>
    <row r="34" spans="1:15" x14ac:dyDescent="0.3">
      <c r="A34" s="26">
        <v>20</v>
      </c>
      <c r="B34" s="27">
        <v>8</v>
      </c>
      <c r="C34" s="27"/>
      <c r="D34" s="28">
        <v>1.7475000000000001</v>
      </c>
      <c r="E34" s="28"/>
      <c r="F34" s="28">
        <v>1.7475000000000001</v>
      </c>
      <c r="G34" s="28"/>
      <c r="H34" s="24">
        <v>119.09989999999998</v>
      </c>
      <c r="I34" s="25">
        <v>41275</v>
      </c>
      <c r="J34" s="45"/>
      <c r="K34" s="44"/>
      <c r="L34" s="44"/>
      <c r="M34" s="1"/>
      <c r="N34" s="1"/>
    </row>
    <row r="35" spans="1:15" x14ac:dyDescent="0.3">
      <c r="A35" s="26">
        <v>21</v>
      </c>
      <c r="B35" s="27">
        <v>9</v>
      </c>
      <c r="C35" s="27"/>
      <c r="D35" s="28">
        <v>1.7475000000000001</v>
      </c>
      <c r="E35" s="28"/>
      <c r="F35" s="28">
        <v>1.7475000000000001</v>
      </c>
      <c r="G35" s="28"/>
      <c r="H35" s="24">
        <v>119.09989999999998</v>
      </c>
      <c r="I35" s="25">
        <v>41365</v>
      </c>
      <c r="J35" s="45"/>
      <c r="K35" s="44"/>
      <c r="L35" s="44"/>
      <c r="M35" s="44"/>
      <c r="N35" s="44"/>
      <c r="O35" s="44"/>
    </row>
    <row r="36" spans="1:15" x14ac:dyDescent="0.3">
      <c r="A36" s="26">
        <v>22</v>
      </c>
      <c r="B36" s="27">
        <v>10</v>
      </c>
      <c r="C36" s="27"/>
      <c r="D36" s="28">
        <v>1.7475000000000001</v>
      </c>
      <c r="E36" s="28"/>
      <c r="F36" s="28">
        <v>1.7475000000000001</v>
      </c>
      <c r="G36" s="28"/>
      <c r="H36" s="24">
        <v>119.09989999999998</v>
      </c>
      <c r="I36" s="25">
        <v>41456</v>
      </c>
      <c r="J36" s="45"/>
      <c r="K36" s="44"/>
      <c r="L36" s="44"/>
      <c r="M36" s="44"/>
      <c r="N36" s="44"/>
    </row>
    <row r="37" spans="1:15" x14ac:dyDescent="0.3">
      <c r="A37" s="26">
        <v>23</v>
      </c>
      <c r="B37" s="27">
        <v>11</v>
      </c>
      <c r="C37" s="27"/>
      <c r="D37" s="28">
        <v>1.7475000000000001</v>
      </c>
      <c r="E37" s="28"/>
      <c r="F37" s="28">
        <v>1.7475000000000001</v>
      </c>
      <c r="G37" s="28"/>
      <c r="H37" s="24">
        <v>119.09989999999998</v>
      </c>
      <c r="I37" s="25">
        <v>41548</v>
      </c>
      <c r="K37" s="44"/>
      <c r="L37" s="44"/>
      <c r="M37" s="44"/>
      <c r="N37" s="44"/>
    </row>
    <row r="38" spans="1:15" x14ac:dyDescent="0.3">
      <c r="A38" s="26">
        <v>24</v>
      </c>
      <c r="B38" s="27">
        <v>12</v>
      </c>
      <c r="C38" s="27"/>
      <c r="D38" s="28">
        <v>1.7475000000000001</v>
      </c>
      <c r="E38" s="28"/>
      <c r="F38" s="28">
        <v>1.7475000000000001</v>
      </c>
      <c r="G38" s="28"/>
      <c r="H38" s="24">
        <v>119.09989999999998</v>
      </c>
      <c r="I38" s="25">
        <v>41640</v>
      </c>
      <c r="K38" s="44"/>
      <c r="L38" s="44"/>
      <c r="M38" s="44"/>
      <c r="N38" s="44"/>
    </row>
    <row r="39" spans="1:15" x14ac:dyDescent="0.3">
      <c r="A39" s="26">
        <v>25</v>
      </c>
      <c r="B39" s="27">
        <v>13</v>
      </c>
      <c r="C39" s="27"/>
      <c r="D39" s="28">
        <v>1.7475000000000001</v>
      </c>
      <c r="E39" s="28"/>
      <c r="F39" s="28">
        <v>1.7475000000000001</v>
      </c>
      <c r="G39" s="28"/>
      <c r="H39" s="24">
        <v>119.09989999999998</v>
      </c>
      <c r="I39" s="25">
        <v>41730</v>
      </c>
      <c r="K39" s="44"/>
      <c r="L39" s="44"/>
    </row>
    <row r="40" spans="1:15" x14ac:dyDescent="0.3">
      <c r="A40" s="26">
        <v>26</v>
      </c>
      <c r="B40" s="27">
        <v>14</v>
      </c>
      <c r="C40" s="27"/>
      <c r="D40" s="28">
        <v>1.7475000000000001</v>
      </c>
      <c r="E40" s="28"/>
      <c r="F40" s="28">
        <v>1.7475000000000001</v>
      </c>
      <c r="G40" s="28"/>
      <c r="H40" s="24">
        <v>119.09989999999998</v>
      </c>
      <c r="I40" s="25">
        <v>41821</v>
      </c>
      <c r="K40" s="44"/>
      <c r="L40" s="44"/>
    </row>
    <row r="41" spans="1:15" x14ac:dyDescent="0.3">
      <c r="A41" s="26">
        <v>27</v>
      </c>
      <c r="B41" s="27">
        <v>15</v>
      </c>
      <c r="C41" s="27"/>
      <c r="D41" s="28">
        <v>1.7475000000000001</v>
      </c>
      <c r="E41" s="28"/>
      <c r="F41" s="28">
        <v>1.7475000000000001</v>
      </c>
      <c r="G41" s="28"/>
      <c r="H41" s="24">
        <v>119.09989999999998</v>
      </c>
      <c r="I41" s="25">
        <v>41913</v>
      </c>
      <c r="K41" s="44"/>
      <c r="L41" s="44"/>
    </row>
    <row r="42" spans="1:15" x14ac:dyDescent="0.3">
      <c r="A42" s="26">
        <v>28</v>
      </c>
      <c r="B42" s="27">
        <v>16</v>
      </c>
      <c r="C42" s="27"/>
      <c r="D42" s="28">
        <v>1.7475000000000001</v>
      </c>
      <c r="E42" s="28"/>
      <c r="F42" s="28">
        <v>1.7475000000000001</v>
      </c>
      <c r="G42" s="28"/>
      <c r="H42" s="24">
        <v>119.09989999999998</v>
      </c>
      <c r="I42" s="25">
        <v>42005</v>
      </c>
      <c r="K42" s="44"/>
      <c r="L42" s="44"/>
    </row>
    <row r="43" spans="1:15" x14ac:dyDescent="0.3">
      <c r="A43" s="26">
        <v>29</v>
      </c>
      <c r="B43" s="27">
        <v>17</v>
      </c>
      <c r="C43" s="27"/>
      <c r="D43" s="28">
        <v>1.7475000000000001</v>
      </c>
      <c r="E43" s="28"/>
      <c r="F43" s="28">
        <v>1.7475000000000001</v>
      </c>
      <c r="G43" s="28"/>
      <c r="H43" s="24">
        <v>119.09989999999998</v>
      </c>
      <c r="I43" s="25">
        <v>42095</v>
      </c>
      <c r="K43" s="44"/>
      <c r="L43" s="44"/>
    </row>
    <row r="44" spans="1:15" x14ac:dyDescent="0.3">
      <c r="A44" s="26">
        <v>30</v>
      </c>
      <c r="B44" s="27">
        <v>18</v>
      </c>
      <c r="C44" s="27"/>
      <c r="D44" s="28">
        <v>1.7475000000000001</v>
      </c>
      <c r="E44" s="28"/>
      <c r="F44" s="28">
        <v>1.7475000000000001</v>
      </c>
      <c r="G44" s="28"/>
      <c r="H44" s="24">
        <v>119.09989999999998</v>
      </c>
      <c r="I44" s="25">
        <v>42186</v>
      </c>
      <c r="K44" s="44"/>
      <c r="L44" s="44"/>
    </row>
    <row r="45" spans="1:15" x14ac:dyDescent="0.3">
      <c r="A45" s="26">
        <v>31</v>
      </c>
      <c r="B45" s="27">
        <v>19</v>
      </c>
      <c r="C45" s="27"/>
      <c r="D45" s="28">
        <v>1.7475000000000001</v>
      </c>
      <c r="E45" s="28"/>
      <c r="F45" s="28">
        <v>1.7475000000000001</v>
      </c>
      <c r="G45" s="28"/>
      <c r="H45" s="24">
        <v>119.09989999999998</v>
      </c>
      <c r="I45" s="25">
        <v>42278</v>
      </c>
      <c r="K45" s="44"/>
      <c r="L45" s="44"/>
    </row>
    <row r="46" spans="1:15" x14ac:dyDescent="0.3">
      <c r="A46" s="26">
        <v>32</v>
      </c>
      <c r="B46" s="27">
        <v>20</v>
      </c>
      <c r="C46" s="27"/>
      <c r="D46" s="28">
        <v>1.7475000000000001</v>
      </c>
      <c r="E46" s="28"/>
      <c r="F46" s="28">
        <v>1.7475000000000001</v>
      </c>
      <c r="G46" s="28"/>
      <c r="H46" s="24">
        <v>119.09989999999998</v>
      </c>
      <c r="I46" s="25">
        <v>42370</v>
      </c>
      <c r="K46" s="44"/>
      <c r="L46" s="44"/>
    </row>
    <row r="47" spans="1:15" x14ac:dyDescent="0.3">
      <c r="A47" s="26">
        <v>33</v>
      </c>
      <c r="B47" s="27">
        <v>21</v>
      </c>
      <c r="C47" s="27"/>
      <c r="D47" s="28">
        <v>1.7475000000000001</v>
      </c>
      <c r="E47" s="28"/>
      <c r="F47" s="28">
        <v>1.7475000000000001</v>
      </c>
      <c r="G47" s="28"/>
      <c r="H47" s="24">
        <v>119.09989999999998</v>
      </c>
      <c r="I47" s="25">
        <v>42461</v>
      </c>
      <c r="K47" s="44"/>
      <c r="L47" s="44"/>
    </row>
    <row r="48" spans="1:15" x14ac:dyDescent="0.3">
      <c r="A48" s="26">
        <v>34</v>
      </c>
      <c r="B48" s="27">
        <v>22</v>
      </c>
      <c r="C48" s="27"/>
      <c r="D48" s="28">
        <v>1.7475000000000001</v>
      </c>
      <c r="E48" s="28"/>
      <c r="F48" s="28">
        <v>1.7475000000000001</v>
      </c>
      <c r="G48" s="28"/>
      <c r="H48" s="24">
        <v>119.09989999999998</v>
      </c>
      <c r="I48" s="25">
        <v>42552</v>
      </c>
      <c r="K48" s="44"/>
      <c r="L48" s="44"/>
    </row>
    <row r="49" spans="1:12" x14ac:dyDescent="0.3">
      <c r="A49" s="26">
        <v>35</v>
      </c>
      <c r="B49" s="27">
        <v>23</v>
      </c>
      <c r="C49" s="27"/>
      <c r="D49" s="28">
        <v>1.7475000000000001</v>
      </c>
      <c r="E49" s="28"/>
      <c r="F49" s="28">
        <v>1.7475000000000001</v>
      </c>
      <c r="G49" s="28"/>
      <c r="H49" s="24">
        <v>119.09989999999998</v>
      </c>
      <c r="I49" s="25">
        <v>42644</v>
      </c>
      <c r="K49" s="44"/>
      <c r="L49" s="44"/>
    </row>
    <row r="50" spans="1:12" x14ac:dyDescent="0.3">
      <c r="A50" s="26">
        <v>36</v>
      </c>
      <c r="B50" s="27">
        <v>24</v>
      </c>
      <c r="C50" s="27"/>
      <c r="D50" s="28">
        <v>1.7475000000000001</v>
      </c>
      <c r="E50" s="28"/>
      <c r="F50" s="28">
        <v>1.7475000000000001</v>
      </c>
      <c r="G50" s="28"/>
      <c r="H50" s="24">
        <v>119.09989999999998</v>
      </c>
      <c r="I50" s="25">
        <v>42736</v>
      </c>
      <c r="K50" s="44"/>
      <c r="L50" s="44"/>
    </row>
    <row r="51" spans="1:12" x14ac:dyDescent="0.3">
      <c r="A51" s="26">
        <v>37</v>
      </c>
      <c r="B51" s="27">
        <v>25</v>
      </c>
      <c r="C51" s="27"/>
      <c r="D51" s="28">
        <v>1.7475000000000001</v>
      </c>
      <c r="E51" s="28"/>
      <c r="F51" s="28">
        <v>1.7475000000000001</v>
      </c>
      <c r="G51" s="28"/>
      <c r="H51" s="24">
        <v>119.09989999999998</v>
      </c>
      <c r="I51" s="25">
        <v>42826</v>
      </c>
      <c r="K51" s="44"/>
      <c r="L51" s="44"/>
    </row>
    <row r="52" spans="1:12" x14ac:dyDescent="0.3">
      <c r="A52" s="26">
        <v>38</v>
      </c>
      <c r="B52" s="27">
        <v>26</v>
      </c>
      <c r="C52" s="27"/>
      <c r="D52" s="28">
        <v>1.7475000000000001</v>
      </c>
      <c r="E52" s="28"/>
      <c r="F52" s="28">
        <v>1.7475000000000001</v>
      </c>
      <c r="G52" s="28"/>
      <c r="H52" s="24">
        <v>119.09989999999998</v>
      </c>
      <c r="I52" s="25">
        <v>42917</v>
      </c>
      <c r="K52" s="44"/>
      <c r="L52" s="44"/>
    </row>
    <row r="53" spans="1:12" x14ac:dyDescent="0.3">
      <c r="A53" s="26">
        <v>39</v>
      </c>
      <c r="B53" s="27">
        <v>27</v>
      </c>
      <c r="C53" s="27"/>
      <c r="D53" s="28">
        <v>1.7475000000000001</v>
      </c>
      <c r="E53" s="28"/>
      <c r="F53" s="28">
        <v>1.7475000000000001</v>
      </c>
      <c r="G53" s="28"/>
      <c r="H53" s="24">
        <v>119.09989999999998</v>
      </c>
      <c r="I53" s="25">
        <v>43009</v>
      </c>
      <c r="K53" s="44"/>
      <c r="L53" s="44"/>
    </row>
    <row r="54" spans="1:12" x14ac:dyDescent="0.3">
      <c r="A54" s="26">
        <v>40</v>
      </c>
      <c r="B54" s="27">
        <v>28</v>
      </c>
      <c r="C54" s="27"/>
      <c r="D54" s="28">
        <v>1.7475000000000001</v>
      </c>
      <c r="E54" s="28"/>
      <c r="F54" s="28">
        <v>1.7475000000000001</v>
      </c>
      <c r="G54" s="28"/>
      <c r="H54" s="24">
        <v>119.09989999999998</v>
      </c>
      <c r="I54" s="25">
        <v>43101</v>
      </c>
      <c r="K54" s="44"/>
      <c r="L54" s="44"/>
    </row>
    <row r="55" spans="1:12" x14ac:dyDescent="0.3">
      <c r="A55" s="26">
        <v>41</v>
      </c>
      <c r="B55" s="27">
        <v>29</v>
      </c>
      <c r="C55" s="27"/>
      <c r="D55" s="28">
        <v>1.7475000000000001</v>
      </c>
      <c r="E55" s="28"/>
      <c r="F55" s="28">
        <v>1.7475000000000001</v>
      </c>
      <c r="G55" s="28"/>
      <c r="H55" s="24">
        <v>119.09989999999998</v>
      </c>
      <c r="I55" s="25">
        <v>43191</v>
      </c>
      <c r="K55" s="44"/>
      <c r="L55" s="44"/>
    </row>
    <row r="56" spans="1:12" x14ac:dyDescent="0.3">
      <c r="A56" s="26">
        <v>42</v>
      </c>
      <c r="B56" s="27">
        <v>30</v>
      </c>
      <c r="C56" s="27"/>
      <c r="D56" s="28">
        <v>1.7475000000000001</v>
      </c>
      <c r="E56" s="28"/>
      <c r="F56" s="28">
        <v>1.7475000000000001</v>
      </c>
      <c r="G56" s="28"/>
      <c r="H56" s="24">
        <v>119.09989999999998</v>
      </c>
      <c r="I56" s="25">
        <v>43282</v>
      </c>
      <c r="K56" s="44"/>
      <c r="L56" s="44"/>
    </row>
    <row r="57" spans="1:12" x14ac:dyDescent="0.3">
      <c r="A57" s="26">
        <v>43</v>
      </c>
      <c r="B57" s="27">
        <v>31</v>
      </c>
      <c r="C57" s="27"/>
      <c r="D57" s="28">
        <v>1.7475000000000001</v>
      </c>
      <c r="E57" s="28"/>
      <c r="F57" s="28">
        <v>1.7475000000000001</v>
      </c>
      <c r="G57" s="28"/>
      <c r="H57" s="24">
        <v>119.09989999999998</v>
      </c>
      <c r="I57" s="25">
        <v>43374</v>
      </c>
      <c r="K57" s="44"/>
      <c r="L57" s="44"/>
    </row>
    <row r="58" spans="1:12" x14ac:dyDescent="0.3">
      <c r="A58" s="26">
        <v>44</v>
      </c>
      <c r="B58" s="27">
        <v>32</v>
      </c>
      <c r="C58" s="27"/>
      <c r="D58" s="28">
        <v>1.7475000000000001</v>
      </c>
      <c r="E58" s="28"/>
      <c r="F58" s="28">
        <v>1.7475000000000001</v>
      </c>
      <c r="G58" s="28"/>
      <c r="H58" s="24">
        <v>119.09989999999998</v>
      </c>
      <c r="I58" s="25">
        <v>43466</v>
      </c>
      <c r="K58" s="44"/>
      <c r="L58" s="44"/>
    </row>
    <row r="59" spans="1:12" x14ac:dyDescent="0.3">
      <c r="A59" s="26">
        <v>45</v>
      </c>
      <c r="B59" s="27">
        <v>33</v>
      </c>
      <c r="C59" s="27"/>
      <c r="D59" s="28">
        <v>1.7475000000000001</v>
      </c>
      <c r="E59" s="28"/>
      <c r="F59" s="28">
        <v>1.7475000000000001</v>
      </c>
      <c r="G59" s="28"/>
      <c r="H59" s="24">
        <v>119.09989999999998</v>
      </c>
      <c r="I59" s="25">
        <v>43556</v>
      </c>
      <c r="K59" s="44"/>
      <c r="L59" s="44"/>
    </row>
    <row r="60" spans="1:12" x14ac:dyDescent="0.3">
      <c r="A60" s="26">
        <v>46</v>
      </c>
      <c r="B60" s="27">
        <v>34</v>
      </c>
      <c r="C60" s="27"/>
      <c r="D60" s="28">
        <v>1.7475000000000001</v>
      </c>
      <c r="E60" s="28"/>
      <c r="F60" s="28">
        <v>1.7475000000000001</v>
      </c>
      <c r="G60" s="28"/>
      <c r="H60" s="24">
        <v>119.09989999999998</v>
      </c>
      <c r="I60" s="25">
        <v>43647</v>
      </c>
      <c r="K60" s="44"/>
      <c r="L60" s="44"/>
    </row>
    <row r="61" spans="1:12" x14ac:dyDescent="0.3">
      <c r="A61" s="26">
        <v>47</v>
      </c>
      <c r="B61" s="27">
        <v>35</v>
      </c>
      <c r="C61" s="27"/>
      <c r="D61" s="28">
        <v>1.7475000000000001</v>
      </c>
      <c r="E61" s="28"/>
      <c r="F61" s="28">
        <v>1.7475000000000001</v>
      </c>
      <c r="G61" s="28"/>
      <c r="H61" s="24">
        <v>119.09989999999998</v>
      </c>
      <c r="I61" s="25">
        <v>43739</v>
      </c>
      <c r="K61" s="44"/>
      <c r="L61" s="44"/>
    </row>
    <row r="62" spans="1:12" x14ac:dyDescent="0.3">
      <c r="A62" s="26">
        <v>48</v>
      </c>
      <c r="B62" s="27">
        <v>36</v>
      </c>
      <c r="C62" s="27"/>
      <c r="D62" s="28">
        <v>1.7475000000000001</v>
      </c>
      <c r="E62" s="28"/>
      <c r="F62" s="28">
        <v>1.7475000000000001</v>
      </c>
      <c r="G62" s="28"/>
      <c r="H62" s="24">
        <v>119.09989999999998</v>
      </c>
      <c r="I62" s="25">
        <v>43831</v>
      </c>
      <c r="K62" s="44"/>
      <c r="L62" s="44"/>
    </row>
    <row r="63" spans="1:12" x14ac:dyDescent="0.3">
      <c r="A63" s="26">
        <v>49</v>
      </c>
      <c r="B63" s="27">
        <v>37</v>
      </c>
      <c r="C63" s="27"/>
      <c r="D63" s="28">
        <v>1.7475000000000001</v>
      </c>
      <c r="E63" s="28"/>
      <c r="F63" s="28">
        <v>1.7475000000000001</v>
      </c>
      <c r="G63" s="28"/>
      <c r="H63" s="24">
        <v>119.09989999999998</v>
      </c>
      <c r="I63" s="25">
        <v>43922</v>
      </c>
      <c r="K63" s="44"/>
      <c r="L63" s="44"/>
    </row>
    <row r="64" spans="1:12" x14ac:dyDescent="0.3">
      <c r="A64" s="26">
        <v>50</v>
      </c>
      <c r="B64" s="27">
        <v>38</v>
      </c>
      <c r="C64" s="27"/>
      <c r="D64" s="28">
        <v>1.7475000000000001</v>
      </c>
      <c r="E64" s="28"/>
      <c r="F64" s="28">
        <v>1.7475000000000001</v>
      </c>
      <c r="G64" s="28"/>
      <c r="H64" s="24">
        <v>119.09989999999998</v>
      </c>
      <c r="I64" s="25">
        <v>44013</v>
      </c>
      <c r="K64" s="44"/>
      <c r="L64" s="44"/>
    </row>
    <row r="65" spans="1:12" x14ac:dyDescent="0.3">
      <c r="A65" s="26">
        <v>51</v>
      </c>
      <c r="B65" s="27">
        <v>39</v>
      </c>
      <c r="C65" s="27"/>
      <c r="D65" s="28">
        <v>1.7475000000000001</v>
      </c>
      <c r="E65" s="28"/>
      <c r="F65" s="28">
        <v>1.7475000000000001</v>
      </c>
      <c r="G65" s="28"/>
      <c r="H65" s="24">
        <v>119.09989999999998</v>
      </c>
      <c r="I65" s="25">
        <v>44105</v>
      </c>
      <c r="K65" s="44"/>
      <c r="L65" s="44"/>
    </row>
    <row r="66" spans="1:12" x14ac:dyDescent="0.3">
      <c r="A66" s="26">
        <v>52</v>
      </c>
      <c r="B66" s="27">
        <v>40</v>
      </c>
      <c r="C66" s="27"/>
      <c r="D66" s="28">
        <v>1.7475000000000001</v>
      </c>
      <c r="E66" s="28"/>
      <c r="F66" s="28">
        <v>1.7475000000000001</v>
      </c>
      <c r="G66" s="28"/>
      <c r="H66" s="24">
        <v>119.09989999999998</v>
      </c>
      <c r="I66" s="25">
        <v>44197</v>
      </c>
      <c r="K66" s="44"/>
      <c r="L66" s="44"/>
    </row>
    <row r="67" spans="1:12" x14ac:dyDescent="0.3">
      <c r="A67" s="26">
        <v>53</v>
      </c>
      <c r="B67" s="27">
        <v>41</v>
      </c>
      <c r="C67" s="27"/>
      <c r="D67" s="28">
        <v>1.7475000000000001</v>
      </c>
      <c r="E67" s="28"/>
      <c r="F67" s="28">
        <v>1.7475000000000001</v>
      </c>
      <c r="G67" s="28"/>
      <c r="H67" s="24">
        <v>119.09989999999998</v>
      </c>
      <c r="I67" s="25">
        <v>44287</v>
      </c>
      <c r="K67" s="44"/>
      <c r="L67" s="44"/>
    </row>
    <row r="68" spans="1:12" x14ac:dyDescent="0.3">
      <c r="A68" s="26">
        <v>54</v>
      </c>
      <c r="B68" s="27">
        <v>42</v>
      </c>
      <c r="C68" s="27"/>
      <c r="D68" s="28">
        <v>1.7475000000000001</v>
      </c>
      <c r="E68" s="28"/>
      <c r="F68" s="28">
        <v>1.7475000000000001</v>
      </c>
      <c r="G68" s="28"/>
      <c r="H68" s="24">
        <v>119.09989999999998</v>
      </c>
      <c r="I68" s="25">
        <v>44378</v>
      </c>
      <c r="K68" s="44"/>
      <c r="L68" s="44"/>
    </row>
    <row r="69" spans="1:12" x14ac:dyDescent="0.3">
      <c r="A69" s="26">
        <v>55</v>
      </c>
      <c r="B69" s="27">
        <v>43</v>
      </c>
      <c r="C69" s="27"/>
      <c r="D69" s="28">
        <v>1.7475000000000001</v>
      </c>
      <c r="E69" s="28"/>
      <c r="F69" s="28">
        <v>1.7475000000000001</v>
      </c>
      <c r="G69" s="28"/>
      <c r="H69" s="24">
        <v>119.09989999999998</v>
      </c>
      <c r="I69" s="25">
        <v>44470</v>
      </c>
      <c r="K69" s="44"/>
      <c r="L69" s="44"/>
    </row>
    <row r="70" spans="1:12" x14ac:dyDescent="0.3">
      <c r="A70" s="26">
        <v>56</v>
      </c>
      <c r="B70" s="27">
        <v>44</v>
      </c>
      <c r="C70" s="27"/>
      <c r="D70" s="28">
        <v>1.7475000000000001</v>
      </c>
      <c r="E70" s="28"/>
      <c r="F70" s="28">
        <v>1.7475000000000001</v>
      </c>
      <c r="G70" s="28"/>
      <c r="H70" s="24">
        <v>119.09989999999998</v>
      </c>
      <c r="I70" s="25">
        <v>44562</v>
      </c>
      <c r="K70" s="44"/>
      <c r="L70" s="44"/>
    </row>
    <row r="71" spans="1:12" x14ac:dyDescent="0.3">
      <c r="A71" s="26">
        <v>57</v>
      </c>
      <c r="B71" s="27">
        <v>45</v>
      </c>
      <c r="C71" s="27"/>
      <c r="D71" s="28">
        <v>1.7475000000000001</v>
      </c>
      <c r="E71" s="28"/>
      <c r="F71" s="28">
        <v>1.7475000000000001</v>
      </c>
      <c r="G71" s="28"/>
      <c r="H71" s="24">
        <v>119.09989999999998</v>
      </c>
      <c r="I71" s="25">
        <v>44652</v>
      </c>
      <c r="K71" s="44"/>
      <c r="L71" s="44"/>
    </row>
    <row r="72" spans="1:12" x14ac:dyDescent="0.3">
      <c r="A72" s="26">
        <v>58</v>
      </c>
      <c r="B72" s="27">
        <v>46</v>
      </c>
      <c r="C72" s="27"/>
      <c r="D72" s="28">
        <v>1.7475000000000001</v>
      </c>
      <c r="E72" s="28"/>
      <c r="F72" s="28">
        <v>1.7475000000000001</v>
      </c>
      <c r="G72" s="28"/>
      <c r="H72" s="24">
        <v>119.09989999999998</v>
      </c>
      <c r="I72" s="25">
        <v>44743</v>
      </c>
      <c r="K72" s="44"/>
      <c r="L72" s="44"/>
    </row>
    <row r="73" spans="1:12" x14ac:dyDescent="0.3">
      <c r="A73" s="26">
        <v>59</v>
      </c>
      <c r="B73" s="27">
        <v>47</v>
      </c>
      <c r="C73" s="27"/>
      <c r="D73" s="28">
        <v>1.7475000000000001</v>
      </c>
      <c r="E73" s="28"/>
      <c r="F73" s="28">
        <v>1.7475000000000001</v>
      </c>
      <c r="G73" s="28"/>
      <c r="H73" s="24">
        <v>119.09989999999998</v>
      </c>
      <c r="I73" s="25">
        <v>44835</v>
      </c>
      <c r="K73" s="44"/>
      <c r="L73" s="44"/>
    </row>
    <row r="74" spans="1:12" x14ac:dyDescent="0.3">
      <c r="A74" s="26">
        <v>60</v>
      </c>
      <c r="B74" s="27">
        <v>48</v>
      </c>
      <c r="C74" s="27"/>
      <c r="D74" s="28">
        <v>1.7475000000000001</v>
      </c>
      <c r="E74" s="28"/>
      <c r="F74" s="28">
        <v>1.7475000000000001</v>
      </c>
      <c r="G74" s="28"/>
      <c r="H74" s="24">
        <v>119.09989999999998</v>
      </c>
      <c r="I74" s="25">
        <v>44927</v>
      </c>
      <c r="K74" s="44"/>
      <c r="L74" s="44"/>
    </row>
    <row r="75" spans="1:12" x14ac:dyDescent="0.3">
      <c r="A75" s="26">
        <v>61</v>
      </c>
      <c r="B75" s="27">
        <v>49</v>
      </c>
      <c r="C75" s="27"/>
      <c r="D75" s="28">
        <v>1.7475000000000001</v>
      </c>
      <c r="E75" s="28"/>
      <c r="F75" s="28">
        <v>1.7475000000000001</v>
      </c>
      <c r="G75" s="28"/>
      <c r="H75" s="24">
        <v>119.09989999999998</v>
      </c>
      <c r="I75" s="25">
        <v>45017</v>
      </c>
      <c r="K75" s="44"/>
      <c r="L75" s="44"/>
    </row>
    <row r="76" spans="1:12" x14ac:dyDescent="0.3">
      <c r="A76" s="26">
        <v>62</v>
      </c>
      <c r="B76" s="27">
        <v>50</v>
      </c>
      <c r="C76" s="27"/>
      <c r="D76" s="28">
        <v>1.7475000000000001</v>
      </c>
      <c r="E76" s="28"/>
      <c r="F76" s="28">
        <v>1.7475000000000001</v>
      </c>
      <c r="G76" s="28"/>
      <c r="H76" s="24">
        <v>119.09989999999998</v>
      </c>
      <c r="I76" s="25">
        <v>45108</v>
      </c>
      <c r="K76" s="44"/>
      <c r="L76" s="44"/>
    </row>
    <row r="77" spans="1:12" x14ac:dyDescent="0.3">
      <c r="A77" s="26">
        <v>63</v>
      </c>
      <c r="B77" s="27">
        <v>51</v>
      </c>
      <c r="C77" s="27"/>
      <c r="D77" s="28">
        <v>1.7475000000000001</v>
      </c>
      <c r="E77" s="28"/>
      <c r="F77" s="28">
        <v>1.7475000000000001</v>
      </c>
      <c r="G77" s="28"/>
      <c r="H77" s="24">
        <v>119.09989999999998</v>
      </c>
      <c r="I77" s="25">
        <v>45200</v>
      </c>
      <c r="K77" s="44"/>
      <c r="L77" s="44"/>
    </row>
    <row r="78" spans="1:12" x14ac:dyDescent="0.3">
      <c r="A78" s="26">
        <v>64</v>
      </c>
      <c r="B78" s="27">
        <v>52</v>
      </c>
      <c r="C78" s="27"/>
      <c r="D78" s="28">
        <v>1.7475000000000001</v>
      </c>
      <c r="E78" s="28"/>
      <c r="F78" s="28">
        <v>1.7475000000000001</v>
      </c>
      <c r="G78" s="28"/>
      <c r="H78" s="24">
        <v>119.09989999999998</v>
      </c>
      <c r="I78" s="25">
        <v>45292</v>
      </c>
      <c r="K78" s="44"/>
      <c r="L78" s="44"/>
    </row>
    <row r="79" spans="1:12" x14ac:dyDescent="0.3">
      <c r="A79" s="26">
        <v>65</v>
      </c>
      <c r="B79" s="27">
        <v>53</v>
      </c>
      <c r="C79" s="27"/>
      <c r="D79" s="28">
        <v>1.7475000000000001</v>
      </c>
      <c r="E79" s="28"/>
      <c r="F79" s="28">
        <v>1.7475000000000001</v>
      </c>
      <c r="G79" s="28"/>
      <c r="H79" s="24">
        <v>119.09989999999998</v>
      </c>
      <c r="I79" s="25">
        <v>45383</v>
      </c>
      <c r="K79" s="44"/>
      <c r="L79" s="44"/>
    </row>
    <row r="80" spans="1:12" x14ac:dyDescent="0.3">
      <c r="A80" s="26">
        <v>66</v>
      </c>
      <c r="B80" s="27">
        <v>54</v>
      </c>
      <c r="C80" s="27"/>
      <c r="D80" s="28">
        <v>1.7475000000000001</v>
      </c>
      <c r="E80" s="28"/>
      <c r="F80" s="28">
        <v>1.7475000000000001</v>
      </c>
      <c r="G80" s="28"/>
      <c r="H80" s="24">
        <v>119.09989999999998</v>
      </c>
      <c r="I80" s="25">
        <v>45474</v>
      </c>
      <c r="K80" s="44"/>
      <c r="L80" s="44"/>
    </row>
    <row r="81" spans="1:12" x14ac:dyDescent="0.3">
      <c r="A81" s="26">
        <v>67</v>
      </c>
      <c r="B81" s="27">
        <v>55</v>
      </c>
      <c r="C81" s="27"/>
      <c r="D81" s="28">
        <v>1.7475000000000001</v>
      </c>
      <c r="E81" s="28"/>
      <c r="F81" s="28">
        <v>1.7475000000000001</v>
      </c>
      <c r="G81" s="28"/>
      <c r="H81" s="24">
        <v>119.09989999999998</v>
      </c>
      <c r="I81" s="25">
        <v>45566</v>
      </c>
      <c r="K81" s="44"/>
      <c r="L81" s="44"/>
    </row>
    <row r="82" spans="1:12" x14ac:dyDescent="0.3">
      <c r="A82" s="26">
        <v>68</v>
      </c>
      <c r="B82" s="27">
        <v>56</v>
      </c>
      <c r="C82" s="27"/>
      <c r="D82" s="28">
        <v>1.7475000000000001</v>
      </c>
      <c r="E82" s="28"/>
      <c r="F82" s="28">
        <v>1.7475000000000001</v>
      </c>
      <c r="G82" s="28"/>
      <c r="H82" s="24">
        <v>119.09989999999998</v>
      </c>
      <c r="I82" s="25">
        <v>45658</v>
      </c>
      <c r="K82" s="44"/>
      <c r="L82" s="44"/>
    </row>
    <row r="83" spans="1:12" x14ac:dyDescent="0.3">
      <c r="A83" s="26">
        <v>69</v>
      </c>
      <c r="B83" s="27">
        <v>57</v>
      </c>
      <c r="C83" s="27"/>
      <c r="D83" s="28">
        <v>1.7475000000000001</v>
      </c>
      <c r="E83" s="28"/>
      <c r="F83" s="28">
        <v>1.7475000000000001</v>
      </c>
      <c r="G83" s="28"/>
      <c r="H83" s="24">
        <v>119.09989999999998</v>
      </c>
      <c r="I83" s="25">
        <v>45748</v>
      </c>
      <c r="K83" s="44"/>
      <c r="L83" s="44"/>
    </row>
    <row r="84" spans="1:12" x14ac:dyDescent="0.3">
      <c r="A84" s="26">
        <v>70</v>
      </c>
      <c r="B84" s="27"/>
      <c r="C84" s="27"/>
      <c r="D84" s="28"/>
      <c r="E84" s="28"/>
      <c r="F84" s="28">
        <v>0</v>
      </c>
      <c r="G84" s="28">
        <v>1.7475000000000001</v>
      </c>
      <c r="H84" s="24">
        <v>120.84739999999998</v>
      </c>
      <c r="I84" s="25">
        <v>45839</v>
      </c>
      <c r="K84" s="44"/>
      <c r="L84" s="44"/>
    </row>
    <row r="85" spans="1:12" x14ac:dyDescent="0.3">
      <c r="A85" s="26">
        <v>71</v>
      </c>
      <c r="B85" s="27"/>
      <c r="C85" s="27"/>
      <c r="D85" s="28"/>
      <c r="E85" s="28"/>
      <c r="F85" s="28">
        <v>0</v>
      </c>
      <c r="G85" s="28">
        <v>1.7730999999999999</v>
      </c>
      <c r="H85" s="24">
        <v>122.62049999999998</v>
      </c>
      <c r="I85" s="25">
        <v>45931</v>
      </c>
      <c r="K85" s="44"/>
      <c r="L85" s="44"/>
    </row>
    <row r="86" spans="1:12" x14ac:dyDescent="0.3">
      <c r="A86" s="26">
        <v>72</v>
      </c>
      <c r="B86" s="27"/>
      <c r="C86" s="27"/>
      <c r="D86" s="28"/>
      <c r="E86" s="28"/>
      <c r="F86" s="28">
        <v>0</v>
      </c>
      <c r="G86" s="28">
        <v>1.7991999999999999</v>
      </c>
      <c r="H86" s="24">
        <v>124.41969999999998</v>
      </c>
      <c r="I86" s="25">
        <v>46023</v>
      </c>
      <c r="K86" s="44"/>
      <c r="L86" s="44"/>
    </row>
    <row r="87" spans="1:12" x14ac:dyDescent="0.3">
      <c r="A87" s="29">
        <v>73</v>
      </c>
      <c r="B87" s="30">
        <v>58</v>
      </c>
      <c r="C87" s="30">
        <v>1</v>
      </c>
      <c r="D87" s="31">
        <v>1.8255999999999999</v>
      </c>
      <c r="E87" s="31">
        <v>124.41969999999998</v>
      </c>
      <c r="F87" s="31">
        <v>126.2453</v>
      </c>
      <c r="G87" s="31">
        <v>0</v>
      </c>
      <c r="H87" s="32">
        <v>0</v>
      </c>
      <c r="I87" s="33">
        <v>46113</v>
      </c>
      <c r="K87" s="44"/>
      <c r="L87" s="44"/>
    </row>
    <row r="88" spans="1:12" x14ac:dyDescent="0.3">
      <c r="D88" s="45">
        <f>SUM(D15:D87)</f>
        <v>101.03270000000006</v>
      </c>
      <c r="E88" s="45">
        <f>SUM(E15:E87)</f>
        <v>124.41969999999998</v>
      </c>
      <c r="F88" s="45">
        <f>SUM(F15:F87)</f>
        <v>225.45240000000007</v>
      </c>
    </row>
  </sheetData>
  <mergeCells count="3">
    <mergeCell ref="A1:I1"/>
    <mergeCell ref="A3:I3"/>
    <mergeCell ref="A4:I4"/>
  </mergeCells>
  <phoneticPr fontId="6" type="noConversion"/>
  <pageMargins left="0.75" right="0.75" top="1" bottom="1" header="0" footer="0"/>
  <pageSetup paperSize="14" scale="6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667ED-12B6-4DB5-B8FF-8ACEFC49A9E3}">
  <sheetPr>
    <tabColor rgb="FFFFFF00"/>
    <pageSetUpPr fitToPage="1"/>
  </sheetPr>
  <dimension ref="A1:I87"/>
  <sheetViews>
    <sheetView workbookViewId="0">
      <selection activeCell="J17" sqref="J17"/>
    </sheetView>
  </sheetViews>
  <sheetFormatPr baseColWidth="10" defaultColWidth="12" defaultRowHeight="13" x14ac:dyDescent="0.3"/>
  <cols>
    <col min="1" max="4" width="12" style="66"/>
    <col min="5" max="5" width="14.19921875" style="66" customWidth="1"/>
    <col min="6" max="6" width="12" style="66"/>
    <col min="7" max="7" width="13.5" style="66" customWidth="1"/>
    <col min="8" max="16384" width="12" style="66"/>
  </cols>
  <sheetData>
    <row r="1" spans="1:9" x14ac:dyDescent="0.3">
      <c r="A1" s="65"/>
      <c r="B1" s="65"/>
      <c r="C1" s="65"/>
      <c r="D1" s="65"/>
      <c r="E1" s="65"/>
      <c r="F1" s="65"/>
      <c r="G1" s="65"/>
      <c r="H1" s="65"/>
      <c r="I1" s="65"/>
    </row>
    <row r="3" spans="1:9" x14ac:dyDescent="0.3">
      <c r="A3" s="65" t="s">
        <v>27</v>
      </c>
      <c r="B3" s="65"/>
      <c r="C3" s="65"/>
      <c r="D3" s="65"/>
      <c r="E3" s="65"/>
      <c r="F3" s="65"/>
      <c r="G3" s="65"/>
      <c r="H3" s="65"/>
      <c r="I3" s="65"/>
    </row>
    <row r="4" spans="1:9" x14ac:dyDescent="0.3">
      <c r="A4" s="65" t="s">
        <v>0</v>
      </c>
      <c r="B4" s="65"/>
      <c r="C4" s="65"/>
      <c r="D4" s="65"/>
      <c r="E4" s="65"/>
      <c r="F4" s="65"/>
      <c r="G4" s="65"/>
      <c r="H4" s="65"/>
      <c r="I4" s="65"/>
    </row>
    <row r="5" spans="1:9" x14ac:dyDescent="0.3">
      <c r="A5" s="68"/>
      <c r="B5" s="68"/>
      <c r="C5" s="68"/>
      <c r="D5" s="68"/>
      <c r="E5" s="68"/>
    </row>
    <row r="6" spans="1:9" x14ac:dyDescent="0.3">
      <c r="D6" s="69" t="s">
        <v>1</v>
      </c>
      <c r="E6" s="70"/>
      <c r="F6" s="71">
        <v>100</v>
      </c>
      <c r="H6" s="67"/>
    </row>
    <row r="7" spans="1:9" x14ac:dyDescent="0.3">
      <c r="D7" s="72" t="s">
        <v>2</v>
      </c>
      <c r="F7" s="73">
        <v>7.0000000000000007E-2</v>
      </c>
      <c r="G7" s="74"/>
    </row>
    <row r="8" spans="1:9" x14ac:dyDescent="0.3">
      <c r="D8" s="72" t="s">
        <v>3</v>
      </c>
      <c r="F8" s="75">
        <v>1.7058E-2</v>
      </c>
      <c r="G8" s="76"/>
    </row>
    <row r="9" spans="1:9" x14ac:dyDescent="0.3">
      <c r="D9" s="72" t="s">
        <v>4</v>
      </c>
      <c r="F9" s="77">
        <v>73</v>
      </c>
      <c r="G9" s="76"/>
    </row>
    <row r="10" spans="1:9" x14ac:dyDescent="0.3">
      <c r="D10" s="72" t="s">
        <v>5</v>
      </c>
      <c r="F10" s="78" t="s">
        <v>6</v>
      </c>
    </row>
    <row r="11" spans="1:9" x14ac:dyDescent="0.3">
      <c r="D11" s="72" t="s">
        <v>7</v>
      </c>
      <c r="F11" s="77">
        <v>72</v>
      </c>
    </row>
    <row r="12" spans="1:9" x14ac:dyDescent="0.3">
      <c r="D12" s="79" t="s">
        <v>8</v>
      </c>
      <c r="E12" s="80"/>
      <c r="F12" s="81">
        <v>1</v>
      </c>
    </row>
    <row r="13" spans="1:9" x14ac:dyDescent="0.3">
      <c r="F13" s="82"/>
    </row>
    <row r="14" spans="1:9" ht="39" x14ac:dyDescent="0.3">
      <c r="A14" s="83" t="s">
        <v>9</v>
      </c>
      <c r="B14" s="84" t="s">
        <v>10</v>
      </c>
      <c r="C14" s="84" t="s">
        <v>11</v>
      </c>
      <c r="D14" s="84" t="s">
        <v>12</v>
      </c>
      <c r="E14" s="84" t="s">
        <v>13</v>
      </c>
      <c r="F14" s="84" t="s">
        <v>14</v>
      </c>
      <c r="G14" s="84" t="s">
        <v>15</v>
      </c>
      <c r="H14" s="84" t="s">
        <v>16</v>
      </c>
      <c r="I14" s="85" t="s">
        <v>17</v>
      </c>
    </row>
    <row r="15" spans="1:9" x14ac:dyDescent="0.3">
      <c r="A15" s="49">
        <v>1</v>
      </c>
      <c r="B15" s="50"/>
      <c r="C15" s="50"/>
      <c r="D15" s="51"/>
      <c r="E15" s="51"/>
      <c r="F15" s="51">
        <v>0</v>
      </c>
      <c r="G15" s="51">
        <v>1.7058</v>
      </c>
      <c r="H15" s="52">
        <v>101.7058</v>
      </c>
      <c r="I15" s="86">
        <v>39539</v>
      </c>
    </row>
    <row r="16" spans="1:9" x14ac:dyDescent="0.3">
      <c r="A16" s="54">
        <v>2</v>
      </c>
      <c r="B16" s="55"/>
      <c r="C16" s="55"/>
      <c r="D16" s="56"/>
      <c r="E16" s="56"/>
      <c r="F16" s="56">
        <v>0</v>
      </c>
      <c r="G16" s="56">
        <v>1.7347999999999999</v>
      </c>
      <c r="H16" s="57">
        <v>103.44059999999999</v>
      </c>
      <c r="I16" s="89">
        <v>39630</v>
      </c>
    </row>
    <row r="17" spans="1:9" x14ac:dyDescent="0.3">
      <c r="A17" s="54">
        <v>3</v>
      </c>
      <c r="B17" s="55"/>
      <c r="C17" s="55"/>
      <c r="D17" s="56"/>
      <c r="E17" s="56"/>
      <c r="F17" s="56">
        <v>0</v>
      </c>
      <c r="G17" s="56">
        <v>1.7644</v>
      </c>
      <c r="H17" s="57">
        <v>105.20499999999998</v>
      </c>
      <c r="I17" s="89">
        <v>39722</v>
      </c>
    </row>
    <row r="18" spans="1:9" x14ac:dyDescent="0.3">
      <c r="A18" s="54">
        <v>4</v>
      </c>
      <c r="B18" s="55"/>
      <c r="C18" s="55"/>
      <c r="D18" s="56"/>
      <c r="E18" s="56"/>
      <c r="F18" s="56">
        <v>0</v>
      </c>
      <c r="G18" s="56">
        <v>1.7945</v>
      </c>
      <c r="H18" s="57">
        <v>106.99949999999998</v>
      </c>
      <c r="I18" s="89">
        <v>39814</v>
      </c>
    </row>
    <row r="19" spans="1:9" x14ac:dyDescent="0.3">
      <c r="A19" s="54">
        <v>5</v>
      </c>
      <c r="B19" s="55"/>
      <c r="C19" s="55"/>
      <c r="D19" s="56"/>
      <c r="E19" s="56"/>
      <c r="F19" s="56">
        <v>0</v>
      </c>
      <c r="G19" s="56">
        <v>1.8250999999999999</v>
      </c>
      <c r="H19" s="57">
        <v>108.82459999999999</v>
      </c>
      <c r="I19" s="89">
        <v>39904</v>
      </c>
    </row>
    <row r="20" spans="1:9" x14ac:dyDescent="0.3">
      <c r="A20" s="54">
        <v>6</v>
      </c>
      <c r="B20" s="55"/>
      <c r="C20" s="55"/>
      <c r="D20" s="56"/>
      <c r="E20" s="56"/>
      <c r="F20" s="56">
        <v>0</v>
      </c>
      <c r="G20" s="56">
        <v>1.8563000000000001</v>
      </c>
      <c r="H20" s="57">
        <v>110.68089999999999</v>
      </c>
      <c r="I20" s="89">
        <v>39995</v>
      </c>
    </row>
    <row r="21" spans="1:9" x14ac:dyDescent="0.3">
      <c r="A21" s="54">
        <v>7</v>
      </c>
      <c r="B21" s="55"/>
      <c r="C21" s="55"/>
      <c r="D21" s="56"/>
      <c r="E21" s="56"/>
      <c r="F21" s="56">
        <v>0</v>
      </c>
      <c r="G21" s="56">
        <v>1.8878999999999999</v>
      </c>
      <c r="H21" s="57">
        <v>112.5688</v>
      </c>
      <c r="I21" s="89">
        <v>40087</v>
      </c>
    </row>
    <row r="22" spans="1:9" x14ac:dyDescent="0.3">
      <c r="A22" s="54">
        <v>8</v>
      </c>
      <c r="B22" s="55"/>
      <c r="C22" s="55"/>
      <c r="D22" s="56"/>
      <c r="E22" s="56"/>
      <c r="F22" s="56">
        <v>0</v>
      </c>
      <c r="G22" s="56">
        <v>1.9200999999999999</v>
      </c>
      <c r="H22" s="57">
        <v>114.4889</v>
      </c>
      <c r="I22" s="89">
        <v>40179</v>
      </c>
    </row>
    <row r="23" spans="1:9" x14ac:dyDescent="0.3">
      <c r="A23" s="54">
        <v>9</v>
      </c>
      <c r="B23" s="55"/>
      <c r="C23" s="55"/>
      <c r="D23" s="56"/>
      <c r="E23" s="56"/>
      <c r="F23" s="56">
        <v>0</v>
      </c>
      <c r="G23" s="56">
        <v>1.9529000000000001</v>
      </c>
      <c r="H23" s="57">
        <v>116.4418</v>
      </c>
      <c r="I23" s="89">
        <v>40269</v>
      </c>
    </row>
    <row r="24" spans="1:9" x14ac:dyDescent="0.3">
      <c r="A24" s="54">
        <v>10</v>
      </c>
      <c r="B24" s="55">
        <v>1</v>
      </c>
      <c r="C24" s="55"/>
      <c r="D24" s="56">
        <v>1.9862</v>
      </c>
      <c r="E24" s="56"/>
      <c r="F24" s="56">
        <v>1.9862</v>
      </c>
      <c r="G24" s="56"/>
      <c r="H24" s="57">
        <v>116.4418</v>
      </c>
      <c r="I24" s="89">
        <v>40360</v>
      </c>
    </row>
    <row r="25" spans="1:9" x14ac:dyDescent="0.3">
      <c r="A25" s="54">
        <v>11</v>
      </c>
      <c r="B25" s="55">
        <v>2</v>
      </c>
      <c r="C25" s="55"/>
      <c r="D25" s="56">
        <v>1.9862</v>
      </c>
      <c r="E25" s="56"/>
      <c r="F25" s="56">
        <v>1.9862</v>
      </c>
      <c r="G25" s="56"/>
      <c r="H25" s="57">
        <v>116.4418</v>
      </c>
      <c r="I25" s="89">
        <v>40452</v>
      </c>
    </row>
    <row r="26" spans="1:9" x14ac:dyDescent="0.3">
      <c r="A26" s="54">
        <v>12</v>
      </c>
      <c r="B26" s="55"/>
      <c r="C26" s="55"/>
      <c r="D26" s="56"/>
      <c r="E26" s="56"/>
      <c r="F26" s="56">
        <v>0</v>
      </c>
      <c r="G26" s="56">
        <v>1.9862</v>
      </c>
      <c r="H26" s="57">
        <v>118.428</v>
      </c>
      <c r="I26" s="89">
        <v>40544</v>
      </c>
    </row>
    <row r="27" spans="1:9" x14ac:dyDescent="0.3">
      <c r="A27" s="54">
        <v>13</v>
      </c>
      <c r="B27" s="55">
        <v>3</v>
      </c>
      <c r="C27" s="55"/>
      <c r="D27" s="56">
        <v>2.0200999999999998</v>
      </c>
      <c r="E27" s="56"/>
      <c r="F27" s="56">
        <v>2.0200999999999998</v>
      </c>
      <c r="G27" s="56"/>
      <c r="H27" s="57">
        <v>118.428</v>
      </c>
      <c r="I27" s="89">
        <v>40634</v>
      </c>
    </row>
    <row r="28" spans="1:9" x14ac:dyDescent="0.3">
      <c r="A28" s="54">
        <v>14</v>
      </c>
      <c r="B28" s="55">
        <v>4</v>
      </c>
      <c r="C28" s="55"/>
      <c r="D28" s="56">
        <v>2.0200999999999998</v>
      </c>
      <c r="E28" s="56"/>
      <c r="F28" s="56">
        <v>2.0200999999999998</v>
      </c>
      <c r="G28" s="56"/>
      <c r="H28" s="57">
        <v>118.428</v>
      </c>
      <c r="I28" s="89">
        <v>40725</v>
      </c>
    </row>
    <row r="29" spans="1:9" x14ac:dyDescent="0.3">
      <c r="A29" s="54">
        <v>15</v>
      </c>
      <c r="B29" s="55">
        <v>5</v>
      </c>
      <c r="C29" s="55"/>
      <c r="D29" s="56">
        <v>2.0200999999999998</v>
      </c>
      <c r="E29" s="56"/>
      <c r="F29" s="56">
        <v>2.0200999999999998</v>
      </c>
      <c r="G29" s="56"/>
      <c r="H29" s="57">
        <v>118.428</v>
      </c>
      <c r="I29" s="89">
        <v>40817</v>
      </c>
    </row>
    <row r="30" spans="1:9" x14ac:dyDescent="0.3">
      <c r="A30" s="54">
        <v>16</v>
      </c>
      <c r="B30" s="55">
        <v>6</v>
      </c>
      <c r="C30" s="55"/>
      <c r="D30" s="56">
        <v>2.0200999999999998</v>
      </c>
      <c r="E30" s="56"/>
      <c r="F30" s="56">
        <v>2.0200999999999998</v>
      </c>
      <c r="G30" s="56"/>
      <c r="H30" s="57">
        <v>118.428</v>
      </c>
      <c r="I30" s="89">
        <v>40909</v>
      </c>
    </row>
    <row r="31" spans="1:9" x14ac:dyDescent="0.3">
      <c r="A31" s="54">
        <v>17</v>
      </c>
      <c r="B31" s="55">
        <v>7</v>
      </c>
      <c r="C31" s="55"/>
      <c r="D31" s="56">
        <v>2.0200999999999998</v>
      </c>
      <c r="E31" s="56"/>
      <c r="F31" s="56">
        <v>2.0200999999999998</v>
      </c>
      <c r="G31" s="56"/>
      <c r="H31" s="57">
        <v>118.428</v>
      </c>
      <c r="I31" s="89">
        <v>41000</v>
      </c>
    </row>
    <row r="32" spans="1:9" x14ac:dyDescent="0.3">
      <c r="A32" s="54">
        <v>18</v>
      </c>
      <c r="B32" s="55"/>
      <c r="C32" s="55"/>
      <c r="D32" s="56"/>
      <c r="E32" s="56"/>
      <c r="F32" s="56">
        <v>0</v>
      </c>
      <c r="G32" s="56">
        <v>2.0200999999999998</v>
      </c>
      <c r="H32" s="57">
        <v>120.4481</v>
      </c>
      <c r="I32" s="89">
        <v>41091</v>
      </c>
    </row>
    <row r="33" spans="1:9" x14ac:dyDescent="0.3">
      <c r="A33" s="54">
        <v>19</v>
      </c>
      <c r="B33" s="55"/>
      <c r="C33" s="55"/>
      <c r="D33" s="56"/>
      <c r="E33" s="56"/>
      <c r="F33" s="56">
        <v>0</v>
      </c>
      <c r="G33" s="56">
        <v>2.0546000000000002</v>
      </c>
      <c r="H33" s="57">
        <v>122.50269999999999</v>
      </c>
      <c r="I33" s="89">
        <v>41183</v>
      </c>
    </row>
    <row r="34" spans="1:9" x14ac:dyDescent="0.3">
      <c r="A34" s="54">
        <v>20</v>
      </c>
      <c r="B34" s="55">
        <v>8</v>
      </c>
      <c r="C34" s="55"/>
      <c r="D34" s="56">
        <v>2.0895999999999999</v>
      </c>
      <c r="E34" s="56"/>
      <c r="F34" s="56">
        <v>2.0895999999999999</v>
      </c>
      <c r="G34" s="56"/>
      <c r="H34" s="57">
        <v>122.50269999999999</v>
      </c>
      <c r="I34" s="89">
        <v>41275</v>
      </c>
    </row>
    <row r="35" spans="1:9" x14ac:dyDescent="0.3">
      <c r="A35" s="54">
        <v>21</v>
      </c>
      <c r="B35" s="55">
        <v>9</v>
      </c>
      <c r="C35" s="55"/>
      <c r="D35" s="56">
        <v>2.0895999999999999</v>
      </c>
      <c r="E35" s="56"/>
      <c r="F35" s="56">
        <v>2.0895999999999999</v>
      </c>
      <c r="G35" s="56"/>
      <c r="H35" s="57">
        <v>122.50269999999999</v>
      </c>
      <c r="I35" s="89">
        <v>41365</v>
      </c>
    </row>
    <row r="36" spans="1:9" x14ac:dyDescent="0.3">
      <c r="A36" s="54">
        <v>22</v>
      </c>
      <c r="B36" s="55">
        <v>10</v>
      </c>
      <c r="C36" s="55"/>
      <c r="D36" s="56">
        <v>2.0895999999999999</v>
      </c>
      <c r="E36" s="56"/>
      <c r="F36" s="56">
        <v>2.0895999999999999</v>
      </c>
      <c r="G36" s="56"/>
      <c r="H36" s="57">
        <v>122.50269999999999</v>
      </c>
      <c r="I36" s="89">
        <v>41456</v>
      </c>
    </row>
    <row r="37" spans="1:9" x14ac:dyDescent="0.3">
      <c r="A37" s="54">
        <v>23</v>
      </c>
      <c r="B37" s="55">
        <v>11</v>
      </c>
      <c r="C37" s="55"/>
      <c r="D37" s="56">
        <v>2.0895999999999999</v>
      </c>
      <c r="E37" s="56"/>
      <c r="F37" s="56">
        <v>2.0895999999999999</v>
      </c>
      <c r="G37" s="56"/>
      <c r="H37" s="57">
        <v>122.50269999999999</v>
      </c>
      <c r="I37" s="89">
        <v>41548</v>
      </c>
    </row>
    <row r="38" spans="1:9" x14ac:dyDescent="0.3">
      <c r="A38" s="54">
        <v>24</v>
      </c>
      <c r="B38" s="55">
        <v>12</v>
      </c>
      <c r="C38" s="55"/>
      <c r="D38" s="56">
        <v>2.0895999999999999</v>
      </c>
      <c r="E38" s="56"/>
      <c r="F38" s="56">
        <v>2.0895999999999999</v>
      </c>
      <c r="G38" s="56"/>
      <c r="H38" s="57">
        <v>122.50269999999999</v>
      </c>
      <c r="I38" s="89">
        <v>41640</v>
      </c>
    </row>
    <row r="39" spans="1:9" x14ac:dyDescent="0.3">
      <c r="A39" s="54">
        <v>25</v>
      </c>
      <c r="B39" s="55">
        <v>13</v>
      </c>
      <c r="C39" s="55"/>
      <c r="D39" s="56">
        <v>2.0895999999999999</v>
      </c>
      <c r="E39" s="56"/>
      <c r="F39" s="56">
        <v>2.0895999999999999</v>
      </c>
      <c r="G39" s="56"/>
      <c r="H39" s="57">
        <v>122.50269999999999</v>
      </c>
      <c r="I39" s="89">
        <v>41730</v>
      </c>
    </row>
    <row r="40" spans="1:9" x14ac:dyDescent="0.3">
      <c r="A40" s="54">
        <v>26</v>
      </c>
      <c r="B40" s="55">
        <v>14</v>
      </c>
      <c r="C40" s="55"/>
      <c r="D40" s="56">
        <v>2.0895999999999999</v>
      </c>
      <c r="E40" s="56"/>
      <c r="F40" s="56">
        <v>2.0895999999999999</v>
      </c>
      <c r="G40" s="56"/>
      <c r="H40" s="57">
        <v>122.50269999999999</v>
      </c>
      <c r="I40" s="89">
        <v>41821</v>
      </c>
    </row>
    <row r="41" spans="1:9" x14ac:dyDescent="0.3">
      <c r="A41" s="54">
        <v>27</v>
      </c>
      <c r="B41" s="55">
        <v>15</v>
      </c>
      <c r="C41" s="55"/>
      <c r="D41" s="56">
        <v>2.0895999999999999</v>
      </c>
      <c r="E41" s="56"/>
      <c r="F41" s="56">
        <v>2.0895999999999999</v>
      </c>
      <c r="G41" s="56"/>
      <c r="H41" s="57">
        <v>122.50269999999999</v>
      </c>
      <c r="I41" s="89">
        <v>41913</v>
      </c>
    </row>
    <row r="42" spans="1:9" x14ac:dyDescent="0.3">
      <c r="A42" s="54">
        <v>28</v>
      </c>
      <c r="B42" s="55">
        <v>16</v>
      </c>
      <c r="C42" s="55"/>
      <c r="D42" s="56">
        <v>2.0895999999999999</v>
      </c>
      <c r="E42" s="56"/>
      <c r="F42" s="56">
        <v>2.0895999999999999</v>
      </c>
      <c r="G42" s="56"/>
      <c r="H42" s="57">
        <v>122.50269999999999</v>
      </c>
      <c r="I42" s="89">
        <v>42005</v>
      </c>
    </row>
    <row r="43" spans="1:9" x14ac:dyDescent="0.3">
      <c r="A43" s="54">
        <v>29</v>
      </c>
      <c r="B43" s="55">
        <v>17</v>
      </c>
      <c r="C43" s="55"/>
      <c r="D43" s="56">
        <v>2.0895999999999999</v>
      </c>
      <c r="E43" s="56"/>
      <c r="F43" s="56">
        <v>2.0895999999999999</v>
      </c>
      <c r="G43" s="56"/>
      <c r="H43" s="57">
        <v>122.50269999999999</v>
      </c>
      <c r="I43" s="89">
        <v>42095</v>
      </c>
    </row>
    <row r="44" spans="1:9" x14ac:dyDescent="0.3">
      <c r="A44" s="54">
        <v>30</v>
      </c>
      <c r="B44" s="55">
        <v>18</v>
      </c>
      <c r="C44" s="55"/>
      <c r="D44" s="56">
        <v>2.0895999999999999</v>
      </c>
      <c r="E44" s="56"/>
      <c r="F44" s="56">
        <v>2.0895999999999999</v>
      </c>
      <c r="G44" s="56"/>
      <c r="H44" s="57">
        <v>122.50269999999999</v>
      </c>
      <c r="I44" s="89">
        <v>42186</v>
      </c>
    </row>
    <row r="45" spans="1:9" x14ac:dyDescent="0.3">
      <c r="A45" s="54">
        <v>31</v>
      </c>
      <c r="B45" s="55">
        <v>19</v>
      </c>
      <c r="C45" s="55"/>
      <c r="D45" s="56">
        <v>2.0895999999999999</v>
      </c>
      <c r="E45" s="56"/>
      <c r="F45" s="56">
        <v>2.0895999999999999</v>
      </c>
      <c r="G45" s="56"/>
      <c r="H45" s="57">
        <v>122.50269999999999</v>
      </c>
      <c r="I45" s="89">
        <v>42278</v>
      </c>
    </row>
    <row r="46" spans="1:9" x14ac:dyDescent="0.3">
      <c r="A46" s="54">
        <v>32</v>
      </c>
      <c r="B46" s="55">
        <v>20</v>
      </c>
      <c r="C46" s="55"/>
      <c r="D46" s="56">
        <v>2.0895999999999999</v>
      </c>
      <c r="E46" s="56"/>
      <c r="F46" s="56">
        <v>2.0895999999999999</v>
      </c>
      <c r="G46" s="56"/>
      <c r="H46" s="57">
        <v>122.50269999999999</v>
      </c>
      <c r="I46" s="89">
        <v>42370</v>
      </c>
    </row>
    <row r="47" spans="1:9" x14ac:dyDescent="0.3">
      <c r="A47" s="54">
        <v>33</v>
      </c>
      <c r="B47" s="55">
        <v>21</v>
      </c>
      <c r="C47" s="55"/>
      <c r="D47" s="56">
        <v>2.0895999999999999</v>
      </c>
      <c r="E47" s="56"/>
      <c r="F47" s="56">
        <v>2.0895999999999999</v>
      </c>
      <c r="G47" s="56"/>
      <c r="H47" s="57">
        <v>122.50269999999999</v>
      </c>
      <c r="I47" s="89">
        <v>42461</v>
      </c>
    </row>
    <row r="48" spans="1:9" x14ac:dyDescent="0.3">
      <c r="A48" s="54">
        <v>34</v>
      </c>
      <c r="B48" s="55">
        <v>22</v>
      </c>
      <c r="C48" s="55"/>
      <c r="D48" s="56">
        <v>2.0895999999999999</v>
      </c>
      <c r="E48" s="56"/>
      <c r="F48" s="56">
        <v>2.0895999999999999</v>
      </c>
      <c r="G48" s="56"/>
      <c r="H48" s="57">
        <v>122.50269999999999</v>
      </c>
      <c r="I48" s="89">
        <v>42552</v>
      </c>
    </row>
    <row r="49" spans="1:9" x14ac:dyDescent="0.3">
      <c r="A49" s="54">
        <v>35</v>
      </c>
      <c r="B49" s="55">
        <v>23</v>
      </c>
      <c r="C49" s="55"/>
      <c r="D49" s="56">
        <v>2.0895999999999999</v>
      </c>
      <c r="E49" s="56"/>
      <c r="F49" s="56">
        <v>2.0895999999999999</v>
      </c>
      <c r="G49" s="56"/>
      <c r="H49" s="57">
        <v>122.50269999999999</v>
      </c>
      <c r="I49" s="89">
        <v>42644</v>
      </c>
    </row>
    <row r="50" spans="1:9" x14ac:dyDescent="0.3">
      <c r="A50" s="54">
        <v>36</v>
      </c>
      <c r="B50" s="55">
        <v>24</v>
      </c>
      <c r="C50" s="55"/>
      <c r="D50" s="56">
        <v>2.0895999999999999</v>
      </c>
      <c r="E50" s="56"/>
      <c r="F50" s="56">
        <v>2.0895999999999999</v>
      </c>
      <c r="G50" s="56"/>
      <c r="H50" s="57">
        <v>122.50269999999999</v>
      </c>
      <c r="I50" s="89">
        <v>42736</v>
      </c>
    </row>
    <row r="51" spans="1:9" x14ac:dyDescent="0.3">
      <c r="A51" s="54">
        <v>37</v>
      </c>
      <c r="B51" s="55">
        <v>25</v>
      </c>
      <c r="C51" s="55"/>
      <c r="D51" s="56">
        <v>2.0895999999999999</v>
      </c>
      <c r="E51" s="56"/>
      <c r="F51" s="56">
        <v>2.0895999999999999</v>
      </c>
      <c r="G51" s="56"/>
      <c r="H51" s="57">
        <v>122.50269999999999</v>
      </c>
      <c r="I51" s="89">
        <v>42826</v>
      </c>
    </row>
    <row r="52" spans="1:9" x14ac:dyDescent="0.3">
      <c r="A52" s="54">
        <v>38</v>
      </c>
      <c r="B52" s="55">
        <v>26</v>
      </c>
      <c r="C52" s="55"/>
      <c r="D52" s="56">
        <v>2.0895999999999999</v>
      </c>
      <c r="E52" s="56"/>
      <c r="F52" s="56">
        <v>2.0895999999999999</v>
      </c>
      <c r="G52" s="56"/>
      <c r="H52" s="57">
        <v>122.50269999999999</v>
      </c>
      <c r="I52" s="89">
        <v>42917</v>
      </c>
    </row>
    <row r="53" spans="1:9" x14ac:dyDescent="0.3">
      <c r="A53" s="54">
        <v>39</v>
      </c>
      <c r="B53" s="55">
        <v>27</v>
      </c>
      <c r="C53" s="55"/>
      <c r="D53" s="56">
        <v>2.0895999999999999</v>
      </c>
      <c r="E53" s="56"/>
      <c r="F53" s="56">
        <v>2.0895999999999999</v>
      </c>
      <c r="G53" s="56"/>
      <c r="H53" s="57">
        <v>122.50269999999999</v>
      </c>
      <c r="I53" s="89">
        <v>43009</v>
      </c>
    </row>
    <row r="54" spans="1:9" x14ac:dyDescent="0.3">
      <c r="A54" s="54">
        <v>40</v>
      </c>
      <c r="B54" s="55">
        <v>28</v>
      </c>
      <c r="C54" s="55"/>
      <c r="D54" s="56">
        <v>2.0895999999999999</v>
      </c>
      <c r="E54" s="56"/>
      <c r="F54" s="56">
        <v>2.0895999999999999</v>
      </c>
      <c r="G54" s="56"/>
      <c r="H54" s="57">
        <v>122.50269999999999</v>
      </c>
      <c r="I54" s="89">
        <v>43101</v>
      </c>
    </row>
    <row r="55" spans="1:9" x14ac:dyDescent="0.3">
      <c r="A55" s="54">
        <v>41</v>
      </c>
      <c r="B55" s="55">
        <v>29</v>
      </c>
      <c r="C55" s="55"/>
      <c r="D55" s="56">
        <v>2.0895999999999999</v>
      </c>
      <c r="E55" s="56"/>
      <c r="F55" s="56">
        <v>2.0895999999999999</v>
      </c>
      <c r="G55" s="56"/>
      <c r="H55" s="57">
        <v>122.50269999999999</v>
      </c>
      <c r="I55" s="89">
        <v>43191</v>
      </c>
    </row>
    <row r="56" spans="1:9" x14ac:dyDescent="0.3">
      <c r="A56" s="54">
        <v>42</v>
      </c>
      <c r="B56" s="55">
        <v>30</v>
      </c>
      <c r="C56" s="55"/>
      <c r="D56" s="56">
        <v>2.0895999999999999</v>
      </c>
      <c r="E56" s="56"/>
      <c r="F56" s="56">
        <v>2.0895999999999999</v>
      </c>
      <c r="G56" s="56"/>
      <c r="H56" s="57">
        <v>122.50269999999999</v>
      </c>
      <c r="I56" s="89">
        <v>43282</v>
      </c>
    </row>
    <row r="57" spans="1:9" x14ac:dyDescent="0.3">
      <c r="A57" s="54">
        <v>43</v>
      </c>
      <c r="B57" s="55">
        <v>31</v>
      </c>
      <c r="C57" s="55"/>
      <c r="D57" s="56">
        <v>2.0895999999999999</v>
      </c>
      <c r="E57" s="56"/>
      <c r="F57" s="56">
        <v>2.0895999999999999</v>
      </c>
      <c r="G57" s="56"/>
      <c r="H57" s="57">
        <v>122.50269999999999</v>
      </c>
      <c r="I57" s="89">
        <v>43374</v>
      </c>
    </row>
    <row r="58" spans="1:9" x14ac:dyDescent="0.3">
      <c r="A58" s="54">
        <v>44</v>
      </c>
      <c r="B58" s="55">
        <v>32</v>
      </c>
      <c r="C58" s="55"/>
      <c r="D58" s="56">
        <v>2.0895999999999999</v>
      </c>
      <c r="E58" s="56"/>
      <c r="F58" s="56">
        <v>2.0895999999999999</v>
      </c>
      <c r="G58" s="56"/>
      <c r="H58" s="57">
        <v>122.50269999999999</v>
      </c>
      <c r="I58" s="89">
        <v>43466</v>
      </c>
    </row>
    <row r="59" spans="1:9" x14ac:dyDescent="0.3">
      <c r="A59" s="54">
        <v>45</v>
      </c>
      <c r="B59" s="55">
        <v>33</v>
      </c>
      <c r="C59" s="55"/>
      <c r="D59" s="56">
        <v>2.0895999999999999</v>
      </c>
      <c r="E59" s="56"/>
      <c r="F59" s="56">
        <v>2.0895999999999999</v>
      </c>
      <c r="G59" s="56"/>
      <c r="H59" s="57">
        <v>122.50269999999999</v>
      </c>
      <c r="I59" s="89">
        <v>43556</v>
      </c>
    </row>
    <row r="60" spans="1:9" x14ac:dyDescent="0.3">
      <c r="A60" s="54">
        <v>46</v>
      </c>
      <c r="B60" s="55">
        <v>34</v>
      </c>
      <c r="C60" s="55"/>
      <c r="D60" s="56">
        <v>2.0895999999999999</v>
      </c>
      <c r="E60" s="56"/>
      <c r="F60" s="56">
        <v>2.0895999999999999</v>
      </c>
      <c r="G60" s="56"/>
      <c r="H60" s="57">
        <v>122.50269999999999</v>
      </c>
      <c r="I60" s="89">
        <v>43647</v>
      </c>
    </row>
    <row r="61" spans="1:9" x14ac:dyDescent="0.3">
      <c r="A61" s="54">
        <v>47</v>
      </c>
      <c r="B61" s="55">
        <v>35</v>
      </c>
      <c r="C61" s="55"/>
      <c r="D61" s="56">
        <v>2.0895999999999999</v>
      </c>
      <c r="E61" s="56"/>
      <c r="F61" s="56">
        <v>2.0895999999999999</v>
      </c>
      <c r="G61" s="56"/>
      <c r="H61" s="57">
        <v>122.50269999999999</v>
      </c>
      <c r="I61" s="89">
        <v>43739</v>
      </c>
    </row>
    <row r="62" spans="1:9" x14ac:dyDescent="0.3">
      <c r="A62" s="54">
        <v>48</v>
      </c>
      <c r="B62" s="55">
        <v>36</v>
      </c>
      <c r="C62" s="55"/>
      <c r="D62" s="56">
        <v>2.0895999999999999</v>
      </c>
      <c r="E62" s="56"/>
      <c r="F62" s="56">
        <v>2.0895999999999999</v>
      </c>
      <c r="G62" s="56"/>
      <c r="H62" s="57">
        <v>122.50269999999999</v>
      </c>
      <c r="I62" s="89">
        <v>43831</v>
      </c>
    </row>
    <row r="63" spans="1:9" x14ac:dyDescent="0.3">
      <c r="A63" s="54">
        <v>49</v>
      </c>
      <c r="B63" s="55">
        <v>37</v>
      </c>
      <c r="C63" s="55"/>
      <c r="D63" s="56">
        <v>2.0895999999999999</v>
      </c>
      <c r="E63" s="56"/>
      <c r="F63" s="56">
        <v>2.0895999999999999</v>
      </c>
      <c r="G63" s="56"/>
      <c r="H63" s="57">
        <v>122.50269999999999</v>
      </c>
      <c r="I63" s="89">
        <v>43922</v>
      </c>
    </row>
    <row r="64" spans="1:9" x14ac:dyDescent="0.3">
      <c r="A64" s="54">
        <v>50</v>
      </c>
      <c r="B64" s="55">
        <v>38</v>
      </c>
      <c r="C64" s="55"/>
      <c r="D64" s="56">
        <v>2.0895999999999999</v>
      </c>
      <c r="E64" s="56"/>
      <c r="F64" s="56">
        <v>2.0895999999999999</v>
      </c>
      <c r="G64" s="56"/>
      <c r="H64" s="57">
        <v>122.50269999999999</v>
      </c>
      <c r="I64" s="89">
        <v>44013</v>
      </c>
    </row>
    <row r="65" spans="1:9" x14ac:dyDescent="0.3">
      <c r="A65" s="54">
        <v>51</v>
      </c>
      <c r="B65" s="55">
        <v>39</v>
      </c>
      <c r="C65" s="55"/>
      <c r="D65" s="56">
        <v>2.0895999999999999</v>
      </c>
      <c r="E65" s="56"/>
      <c r="F65" s="56">
        <v>2.0895999999999999</v>
      </c>
      <c r="G65" s="56"/>
      <c r="H65" s="57">
        <v>122.50269999999999</v>
      </c>
      <c r="I65" s="89">
        <v>44105</v>
      </c>
    </row>
    <row r="66" spans="1:9" x14ac:dyDescent="0.3">
      <c r="A66" s="54">
        <v>52</v>
      </c>
      <c r="B66" s="55">
        <v>40</v>
      </c>
      <c r="C66" s="55"/>
      <c r="D66" s="56">
        <v>2.0895999999999999</v>
      </c>
      <c r="E66" s="56"/>
      <c r="F66" s="56">
        <v>2.0895999999999999</v>
      </c>
      <c r="G66" s="56"/>
      <c r="H66" s="57">
        <v>122.50269999999999</v>
      </c>
      <c r="I66" s="89">
        <v>44197</v>
      </c>
    </row>
    <row r="67" spans="1:9" x14ac:dyDescent="0.3">
      <c r="A67" s="54">
        <v>53</v>
      </c>
      <c r="B67" s="55">
        <v>41</v>
      </c>
      <c r="C67" s="55"/>
      <c r="D67" s="56">
        <v>2.0895999999999999</v>
      </c>
      <c r="E67" s="56"/>
      <c r="F67" s="56">
        <v>2.0895999999999999</v>
      </c>
      <c r="G67" s="56"/>
      <c r="H67" s="57">
        <v>122.50269999999999</v>
      </c>
      <c r="I67" s="89">
        <v>44287</v>
      </c>
    </row>
    <row r="68" spans="1:9" x14ac:dyDescent="0.3">
      <c r="A68" s="54">
        <v>54</v>
      </c>
      <c r="B68" s="55">
        <v>42</v>
      </c>
      <c r="C68" s="55"/>
      <c r="D68" s="56">
        <v>2.0895999999999999</v>
      </c>
      <c r="E68" s="56"/>
      <c r="F68" s="56">
        <v>2.0895999999999999</v>
      </c>
      <c r="G68" s="56"/>
      <c r="H68" s="57">
        <v>122.50269999999999</v>
      </c>
      <c r="I68" s="89">
        <v>44378</v>
      </c>
    </row>
    <row r="69" spans="1:9" x14ac:dyDescent="0.3">
      <c r="A69" s="54">
        <v>55</v>
      </c>
      <c r="B69" s="55">
        <v>43</v>
      </c>
      <c r="C69" s="55"/>
      <c r="D69" s="56">
        <v>2.0895999999999999</v>
      </c>
      <c r="E69" s="56"/>
      <c r="F69" s="56">
        <v>2.0895999999999999</v>
      </c>
      <c r="G69" s="56"/>
      <c r="H69" s="57">
        <v>122.50269999999999</v>
      </c>
      <c r="I69" s="89">
        <v>44470</v>
      </c>
    </row>
    <row r="70" spans="1:9" x14ac:dyDescent="0.3">
      <c r="A70" s="54">
        <v>56</v>
      </c>
      <c r="B70" s="55">
        <v>44</v>
      </c>
      <c r="C70" s="55"/>
      <c r="D70" s="56">
        <v>2.0895999999999999</v>
      </c>
      <c r="E70" s="56"/>
      <c r="F70" s="56">
        <v>2.0895999999999999</v>
      </c>
      <c r="G70" s="56"/>
      <c r="H70" s="57">
        <v>122.50269999999999</v>
      </c>
      <c r="I70" s="89">
        <v>44562</v>
      </c>
    </row>
    <row r="71" spans="1:9" x14ac:dyDescent="0.3">
      <c r="A71" s="54">
        <v>57</v>
      </c>
      <c r="B71" s="55">
        <v>45</v>
      </c>
      <c r="C71" s="55"/>
      <c r="D71" s="56">
        <v>2.0895999999999999</v>
      </c>
      <c r="E71" s="56"/>
      <c r="F71" s="56">
        <v>2.0895999999999999</v>
      </c>
      <c r="G71" s="56"/>
      <c r="H71" s="57">
        <v>122.50269999999999</v>
      </c>
      <c r="I71" s="89">
        <v>44652</v>
      </c>
    </row>
    <row r="72" spans="1:9" x14ac:dyDescent="0.3">
      <c r="A72" s="54">
        <v>58</v>
      </c>
      <c r="B72" s="55">
        <v>46</v>
      </c>
      <c r="C72" s="55"/>
      <c r="D72" s="56">
        <v>2.0895999999999999</v>
      </c>
      <c r="E72" s="56"/>
      <c r="F72" s="56">
        <v>2.0895999999999999</v>
      </c>
      <c r="G72" s="56"/>
      <c r="H72" s="57">
        <v>122.50269999999999</v>
      </c>
      <c r="I72" s="89">
        <v>44743</v>
      </c>
    </row>
    <row r="73" spans="1:9" x14ac:dyDescent="0.3">
      <c r="A73" s="54">
        <v>59</v>
      </c>
      <c r="B73" s="55">
        <v>47</v>
      </c>
      <c r="C73" s="55"/>
      <c r="D73" s="56">
        <v>2.0895999999999999</v>
      </c>
      <c r="E73" s="56"/>
      <c r="F73" s="56">
        <v>2.0895999999999999</v>
      </c>
      <c r="G73" s="56"/>
      <c r="H73" s="57">
        <v>122.50269999999999</v>
      </c>
      <c r="I73" s="89">
        <v>44835</v>
      </c>
    </row>
    <row r="74" spans="1:9" x14ac:dyDescent="0.3">
      <c r="A74" s="54">
        <v>60</v>
      </c>
      <c r="B74" s="55">
        <v>48</v>
      </c>
      <c r="C74" s="55"/>
      <c r="D74" s="56">
        <v>2.0895999999999999</v>
      </c>
      <c r="E74" s="56"/>
      <c r="F74" s="56">
        <v>2.0895999999999999</v>
      </c>
      <c r="G74" s="56"/>
      <c r="H74" s="57">
        <v>122.50269999999999</v>
      </c>
      <c r="I74" s="89">
        <v>44927</v>
      </c>
    </row>
    <row r="75" spans="1:9" x14ac:dyDescent="0.3">
      <c r="A75" s="54">
        <v>61</v>
      </c>
      <c r="B75" s="55">
        <v>49</v>
      </c>
      <c r="C75" s="55"/>
      <c r="D75" s="56">
        <v>2.0895999999999999</v>
      </c>
      <c r="E75" s="56"/>
      <c r="F75" s="56">
        <v>2.0895999999999999</v>
      </c>
      <c r="G75" s="56"/>
      <c r="H75" s="57">
        <v>122.50269999999999</v>
      </c>
      <c r="I75" s="89">
        <v>45017</v>
      </c>
    </row>
    <row r="76" spans="1:9" x14ac:dyDescent="0.3">
      <c r="A76" s="54">
        <v>62</v>
      </c>
      <c r="B76" s="55">
        <v>50</v>
      </c>
      <c r="C76" s="55"/>
      <c r="D76" s="56">
        <v>2.0895999999999999</v>
      </c>
      <c r="E76" s="56"/>
      <c r="F76" s="56">
        <v>2.0895999999999999</v>
      </c>
      <c r="G76" s="56"/>
      <c r="H76" s="57">
        <v>122.50269999999999</v>
      </c>
      <c r="I76" s="89">
        <v>45108</v>
      </c>
    </row>
    <row r="77" spans="1:9" x14ac:dyDescent="0.3">
      <c r="A77" s="54">
        <v>63</v>
      </c>
      <c r="B77" s="55">
        <v>51</v>
      </c>
      <c r="C77" s="55"/>
      <c r="D77" s="56">
        <v>2.0895999999999999</v>
      </c>
      <c r="E77" s="56"/>
      <c r="F77" s="56">
        <v>2.0895999999999999</v>
      </c>
      <c r="G77" s="56"/>
      <c r="H77" s="57">
        <v>122.50269999999999</v>
      </c>
      <c r="I77" s="89">
        <v>45200</v>
      </c>
    </row>
    <row r="78" spans="1:9" x14ac:dyDescent="0.3">
      <c r="A78" s="54">
        <v>64</v>
      </c>
      <c r="B78" s="55">
        <v>52</v>
      </c>
      <c r="C78" s="55"/>
      <c r="D78" s="56">
        <v>2.0895999999999999</v>
      </c>
      <c r="E78" s="56"/>
      <c r="F78" s="56">
        <v>2.0895999999999999</v>
      </c>
      <c r="G78" s="56"/>
      <c r="H78" s="57">
        <v>122.50269999999999</v>
      </c>
      <c r="I78" s="89">
        <v>45292</v>
      </c>
    </row>
    <row r="79" spans="1:9" x14ac:dyDescent="0.3">
      <c r="A79" s="54">
        <v>65</v>
      </c>
      <c r="B79" s="55">
        <v>53</v>
      </c>
      <c r="C79" s="55"/>
      <c r="D79" s="56">
        <v>2.0895999999999999</v>
      </c>
      <c r="E79" s="56"/>
      <c r="F79" s="56">
        <v>2.0895999999999999</v>
      </c>
      <c r="G79" s="56"/>
      <c r="H79" s="57">
        <v>122.50269999999999</v>
      </c>
      <c r="I79" s="89">
        <v>45383</v>
      </c>
    </row>
    <row r="80" spans="1:9" x14ac:dyDescent="0.3">
      <c r="A80" s="54">
        <v>66</v>
      </c>
      <c r="B80" s="55">
        <v>54</v>
      </c>
      <c r="C80" s="55"/>
      <c r="D80" s="56">
        <v>2.0895999999999999</v>
      </c>
      <c r="E80" s="56"/>
      <c r="F80" s="56">
        <v>2.0895999999999999</v>
      </c>
      <c r="G80" s="56"/>
      <c r="H80" s="57">
        <v>122.50269999999999</v>
      </c>
      <c r="I80" s="89">
        <v>45474</v>
      </c>
    </row>
    <row r="81" spans="1:9" x14ac:dyDescent="0.3">
      <c r="A81" s="54">
        <v>67</v>
      </c>
      <c r="B81" s="55">
        <v>55</v>
      </c>
      <c r="C81" s="55"/>
      <c r="D81" s="56">
        <v>2.0895999999999999</v>
      </c>
      <c r="E81" s="56"/>
      <c r="F81" s="56">
        <v>2.0895999999999999</v>
      </c>
      <c r="G81" s="56"/>
      <c r="H81" s="57">
        <v>122.50269999999999</v>
      </c>
      <c r="I81" s="89">
        <v>45566</v>
      </c>
    </row>
    <row r="82" spans="1:9" x14ac:dyDescent="0.3">
      <c r="A82" s="54">
        <v>68</v>
      </c>
      <c r="B82" s="55">
        <v>56</v>
      </c>
      <c r="C82" s="55"/>
      <c r="D82" s="56">
        <v>2.0895999999999999</v>
      </c>
      <c r="E82" s="56"/>
      <c r="F82" s="56">
        <v>2.0895999999999999</v>
      </c>
      <c r="G82" s="56"/>
      <c r="H82" s="57">
        <v>122.50269999999999</v>
      </c>
      <c r="I82" s="89">
        <v>45658</v>
      </c>
    </row>
    <row r="83" spans="1:9" x14ac:dyDescent="0.3">
      <c r="A83" s="54">
        <v>69</v>
      </c>
      <c r="B83" s="55">
        <v>57</v>
      </c>
      <c r="C83" s="55"/>
      <c r="D83" s="56">
        <v>2.0895999999999999</v>
      </c>
      <c r="E83" s="56"/>
      <c r="F83" s="56">
        <v>2.0895999999999999</v>
      </c>
      <c r="G83" s="56"/>
      <c r="H83" s="57">
        <v>122.50269999999999</v>
      </c>
      <c r="I83" s="89">
        <v>45748</v>
      </c>
    </row>
    <row r="84" spans="1:9" x14ac:dyDescent="0.3">
      <c r="A84" s="54">
        <v>70</v>
      </c>
      <c r="B84" s="55">
        <v>58</v>
      </c>
      <c r="C84" s="55"/>
      <c r="D84" s="56">
        <v>2.0895999999999999</v>
      </c>
      <c r="E84" s="56"/>
      <c r="F84" s="56">
        <v>2.0895999999999999</v>
      </c>
      <c r="G84" s="56"/>
      <c r="H84" s="57">
        <v>122.50269999999999</v>
      </c>
      <c r="I84" s="89">
        <v>45839</v>
      </c>
    </row>
    <row r="85" spans="1:9" x14ac:dyDescent="0.3">
      <c r="A85" s="54">
        <v>71</v>
      </c>
      <c r="B85" s="55"/>
      <c r="C85" s="55"/>
      <c r="D85" s="56"/>
      <c r="E85" s="56"/>
      <c r="F85" s="56">
        <v>0</v>
      </c>
      <c r="G85" s="56">
        <v>2.0895999999999999</v>
      </c>
      <c r="H85" s="57">
        <v>124.59229999999999</v>
      </c>
      <c r="I85" s="89">
        <v>45931</v>
      </c>
    </row>
    <row r="86" spans="1:9" x14ac:dyDescent="0.3">
      <c r="A86" s="54">
        <v>72</v>
      </c>
      <c r="B86" s="55"/>
      <c r="C86" s="55"/>
      <c r="D86" s="56"/>
      <c r="E86" s="56"/>
      <c r="F86" s="56">
        <v>0</v>
      </c>
      <c r="G86" s="56">
        <v>2.1252</v>
      </c>
      <c r="H86" s="57">
        <v>126.7175</v>
      </c>
      <c r="I86" s="89">
        <v>46023</v>
      </c>
    </row>
    <row r="87" spans="1:9" x14ac:dyDescent="0.3">
      <c r="A87" s="59">
        <v>73</v>
      </c>
      <c r="B87" s="60">
        <v>59</v>
      </c>
      <c r="C87" s="60">
        <v>1</v>
      </c>
      <c r="D87" s="61">
        <v>2.1615000000000002</v>
      </c>
      <c r="E87" s="61">
        <v>126.7175</v>
      </c>
      <c r="F87" s="61">
        <v>128.87899999999999</v>
      </c>
      <c r="G87" s="61">
        <v>0</v>
      </c>
      <c r="H87" s="62">
        <v>0</v>
      </c>
      <c r="I87" s="90">
        <v>46113</v>
      </c>
    </row>
  </sheetData>
  <mergeCells count="3">
    <mergeCell ref="A1:I1"/>
    <mergeCell ref="A3:I3"/>
    <mergeCell ref="A4:I4"/>
  </mergeCells>
  <pageMargins left="0.15748031496062992" right="0.15748031496062992" top="0.11811023622047245" bottom="0.19685039370078741" header="0" footer="0"/>
  <pageSetup paperSize="14" scale="8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83"/>
  <sheetViews>
    <sheetView workbookViewId="0">
      <selection activeCell="J15" sqref="J15"/>
    </sheetView>
  </sheetViews>
  <sheetFormatPr baseColWidth="10" defaultRowHeight="13" x14ac:dyDescent="0.3"/>
  <cols>
    <col min="3" max="3" width="12.69921875" customWidth="1"/>
    <col min="4" max="4" width="14.19921875" customWidth="1"/>
    <col min="6" max="6" width="13.69921875" customWidth="1"/>
  </cols>
  <sheetData>
    <row r="1" spans="1:7" x14ac:dyDescent="0.3">
      <c r="A1" t="s">
        <v>31</v>
      </c>
    </row>
    <row r="2" spans="1:7" x14ac:dyDescent="0.3">
      <c r="A2" t="s">
        <v>32</v>
      </c>
      <c r="C2" t="s">
        <v>33</v>
      </c>
    </row>
    <row r="3" spans="1:7" x14ac:dyDescent="0.3">
      <c r="A3" t="s">
        <v>34</v>
      </c>
      <c r="C3" t="s">
        <v>33</v>
      </c>
    </row>
    <row r="4" spans="1:7" x14ac:dyDescent="0.3">
      <c r="A4" t="s">
        <v>35</v>
      </c>
      <c r="C4" t="s">
        <v>36</v>
      </c>
    </row>
    <row r="5" spans="1:7" x14ac:dyDescent="0.3">
      <c r="A5" t="s">
        <v>37</v>
      </c>
      <c r="C5" t="s">
        <v>49</v>
      </c>
    </row>
    <row r="6" spans="1:7" x14ac:dyDescent="0.3">
      <c r="A6" t="s">
        <v>39</v>
      </c>
      <c r="C6" t="s">
        <v>51</v>
      </c>
    </row>
    <row r="7" spans="1:7" x14ac:dyDescent="0.3">
      <c r="A7" t="s">
        <v>41</v>
      </c>
      <c r="C7">
        <v>1</v>
      </c>
    </row>
    <row r="8" spans="1:7" x14ac:dyDescent="0.3">
      <c r="A8" t="s">
        <v>42</v>
      </c>
      <c r="C8">
        <v>100</v>
      </c>
    </row>
    <row r="10" spans="1:7" ht="26" x14ac:dyDescent="0.3">
      <c r="A10" s="46" t="s">
        <v>43</v>
      </c>
      <c r="B10" s="46" t="s">
        <v>44</v>
      </c>
      <c r="C10" s="46" t="s">
        <v>12</v>
      </c>
      <c r="D10" s="46" t="s">
        <v>13</v>
      </c>
      <c r="E10" s="46" t="s">
        <v>45</v>
      </c>
      <c r="F10" s="46" t="s">
        <v>46</v>
      </c>
      <c r="G10" s="46" t="s">
        <v>47</v>
      </c>
    </row>
    <row r="11" spans="1:7" x14ac:dyDescent="0.3">
      <c r="A11" s="47">
        <v>1</v>
      </c>
      <c r="B11" s="47">
        <v>100</v>
      </c>
      <c r="C11" s="47">
        <v>1.8244</v>
      </c>
      <c r="D11" s="47">
        <v>-1.8244</v>
      </c>
      <c r="E11" s="47">
        <v>0</v>
      </c>
      <c r="F11" s="47">
        <v>-1.8244</v>
      </c>
      <c r="G11" s="48">
        <v>39539</v>
      </c>
    </row>
    <row r="12" spans="1:7" x14ac:dyDescent="0.3">
      <c r="A12" s="47">
        <v>2</v>
      </c>
      <c r="B12" s="47">
        <v>101.8244</v>
      </c>
      <c r="C12" s="47">
        <v>1.8575999999999999</v>
      </c>
      <c r="D12" s="47">
        <v>-1.8575999999999999</v>
      </c>
      <c r="E12" s="47">
        <v>0</v>
      </c>
      <c r="F12" s="47">
        <v>-3.6819999999999999</v>
      </c>
      <c r="G12" s="48">
        <v>39630</v>
      </c>
    </row>
    <row r="13" spans="1:7" x14ac:dyDescent="0.3">
      <c r="A13" s="47">
        <v>3</v>
      </c>
      <c r="B13" s="47">
        <v>103.682</v>
      </c>
      <c r="C13" s="47">
        <v>1.8915</v>
      </c>
      <c r="D13" s="47">
        <v>-1.8915</v>
      </c>
      <c r="E13" s="47">
        <v>0</v>
      </c>
      <c r="F13" s="47">
        <v>-5.5735000000000001</v>
      </c>
      <c r="G13" s="48">
        <v>39722</v>
      </c>
    </row>
    <row r="14" spans="1:7" x14ac:dyDescent="0.3">
      <c r="A14" s="47">
        <v>4</v>
      </c>
      <c r="B14" s="47">
        <v>105.5735</v>
      </c>
      <c r="C14" s="47">
        <v>1.9259999999999999</v>
      </c>
      <c r="D14" s="47">
        <v>-1.9259999999999999</v>
      </c>
      <c r="E14" s="47">
        <v>0</v>
      </c>
      <c r="F14" s="47">
        <v>-7.4995000000000003</v>
      </c>
      <c r="G14" s="48">
        <v>39814</v>
      </c>
    </row>
    <row r="15" spans="1:7" x14ac:dyDescent="0.3">
      <c r="A15" s="47">
        <v>5</v>
      </c>
      <c r="B15" s="47">
        <v>107.4995</v>
      </c>
      <c r="C15" s="47">
        <v>1.9612000000000001</v>
      </c>
      <c r="D15" s="47">
        <v>-1.9612000000000001</v>
      </c>
      <c r="E15" s="47">
        <v>0</v>
      </c>
      <c r="F15" s="47">
        <v>-9.4606999999999992</v>
      </c>
      <c r="G15" s="48">
        <v>39904</v>
      </c>
    </row>
    <row r="16" spans="1:7" x14ac:dyDescent="0.3">
      <c r="A16" s="47">
        <v>6</v>
      </c>
      <c r="B16" s="47">
        <v>109.4607</v>
      </c>
      <c r="C16" s="47">
        <v>1.9970000000000001</v>
      </c>
      <c r="D16" s="47">
        <v>-1.9970000000000001</v>
      </c>
      <c r="E16" s="47">
        <v>0</v>
      </c>
      <c r="F16" s="47">
        <v>-11.457700000000001</v>
      </c>
      <c r="G16" s="48">
        <v>39995</v>
      </c>
    </row>
    <row r="17" spans="1:7" x14ac:dyDescent="0.3">
      <c r="A17" s="47">
        <v>7</v>
      </c>
      <c r="B17" s="47">
        <v>111.4577</v>
      </c>
      <c r="C17" s="47">
        <v>2.0333999999999999</v>
      </c>
      <c r="D17" s="47">
        <v>-2.0333999999999999</v>
      </c>
      <c r="E17" s="47">
        <v>0</v>
      </c>
      <c r="F17" s="47">
        <v>-13.491099999999999</v>
      </c>
      <c r="G17" s="48">
        <v>40087</v>
      </c>
    </row>
    <row r="18" spans="1:7" x14ac:dyDescent="0.3">
      <c r="A18" s="47">
        <v>8</v>
      </c>
      <c r="B18" s="47">
        <v>113.4911</v>
      </c>
      <c r="C18" s="47">
        <v>2.0705</v>
      </c>
      <c r="D18" s="47">
        <v>-2.0705</v>
      </c>
      <c r="E18" s="47">
        <v>0</v>
      </c>
      <c r="F18" s="47">
        <v>-15.5616</v>
      </c>
      <c r="G18" s="48">
        <v>40179</v>
      </c>
    </row>
    <row r="19" spans="1:7" x14ac:dyDescent="0.3">
      <c r="A19" s="47">
        <v>9</v>
      </c>
      <c r="B19" s="47">
        <v>115.5616</v>
      </c>
      <c r="C19" s="47">
        <v>2.1082999999999998</v>
      </c>
      <c r="D19" s="47">
        <v>-2.1082999999999998</v>
      </c>
      <c r="E19" s="47">
        <v>0</v>
      </c>
      <c r="F19" s="47">
        <v>-17.669899999999998</v>
      </c>
      <c r="G19" s="48">
        <v>40269</v>
      </c>
    </row>
    <row r="20" spans="1:7" x14ac:dyDescent="0.3">
      <c r="A20" s="47">
        <v>10</v>
      </c>
      <c r="B20" s="47">
        <v>117.6699</v>
      </c>
      <c r="C20" s="47">
        <v>2.1467000000000001</v>
      </c>
      <c r="D20" s="47">
        <v>-2.1467000000000001</v>
      </c>
      <c r="E20" s="47">
        <v>0</v>
      </c>
      <c r="F20" s="47">
        <v>-19.816600000000001</v>
      </c>
      <c r="G20" s="48">
        <v>40360</v>
      </c>
    </row>
    <row r="21" spans="1:7" x14ac:dyDescent="0.3">
      <c r="A21" s="47">
        <v>11</v>
      </c>
      <c r="B21" s="47">
        <v>119.81659999999999</v>
      </c>
      <c r="C21" s="47">
        <v>2.1859000000000002</v>
      </c>
      <c r="D21" s="47">
        <v>-2.1859000000000002</v>
      </c>
      <c r="E21" s="47">
        <v>0</v>
      </c>
      <c r="F21" s="47">
        <v>-22.002500000000001</v>
      </c>
      <c r="G21" s="48">
        <v>40452</v>
      </c>
    </row>
    <row r="22" spans="1:7" x14ac:dyDescent="0.3">
      <c r="A22" s="47">
        <v>12</v>
      </c>
      <c r="B22" s="47">
        <v>122.0025</v>
      </c>
      <c r="C22" s="47">
        <v>2.2258</v>
      </c>
      <c r="D22" s="47">
        <v>-2.2258</v>
      </c>
      <c r="E22" s="47">
        <v>0</v>
      </c>
      <c r="F22" s="47">
        <v>-24.228300000000001</v>
      </c>
      <c r="G22" s="48">
        <v>40544</v>
      </c>
    </row>
    <row r="23" spans="1:7" x14ac:dyDescent="0.3">
      <c r="A23" s="47">
        <v>13</v>
      </c>
      <c r="B23" s="47">
        <v>124.2283</v>
      </c>
      <c r="C23" s="47">
        <v>2.2664</v>
      </c>
      <c r="D23" s="47">
        <v>-2.2664</v>
      </c>
      <c r="E23" s="47">
        <v>0</v>
      </c>
      <c r="F23" s="47">
        <v>-26.494700000000002</v>
      </c>
      <c r="G23" s="48">
        <v>40634</v>
      </c>
    </row>
    <row r="24" spans="1:7" x14ac:dyDescent="0.3">
      <c r="A24" s="47">
        <v>14</v>
      </c>
      <c r="B24" s="47">
        <v>126.49469999999999</v>
      </c>
      <c r="C24" s="47">
        <v>2.3077000000000001</v>
      </c>
      <c r="D24" s="47">
        <v>-2.3077000000000001</v>
      </c>
      <c r="E24" s="47">
        <v>0</v>
      </c>
      <c r="F24" s="47">
        <v>-28.802399999999999</v>
      </c>
      <c r="G24" s="48">
        <v>40725</v>
      </c>
    </row>
    <row r="25" spans="1:7" x14ac:dyDescent="0.3">
      <c r="A25" s="47">
        <v>15</v>
      </c>
      <c r="B25" s="47">
        <v>128.80240000000001</v>
      </c>
      <c r="C25" s="47">
        <v>2.3498000000000001</v>
      </c>
      <c r="D25" s="47">
        <v>-2.3498000000000001</v>
      </c>
      <c r="E25" s="47">
        <v>0</v>
      </c>
      <c r="F25" s="47">
        <v>-31.152200000000001</v>
      </c>
      <c r="G25" s="48">
        <v>40817</v>
      </c>
    </row>
    <row r="26" spans="1:7" x14ac:dyDescent="0.3">
      <c r="A26" s="47">
        <v>16</v>
      </c>
      <c r="B26" s="47">
        <v>131.15219999999999</v>
      </c>
      <c r="C26" s="47">
        <v>2.3927</v>
      </c>
      <c r="D26" s="47">
        <v>-2.3927</v>
      </c>
      <c r="E26" s="47">
        <v>0</v>
      </c>
      <c r="F26" s="47">
        <v>-33.544899999999998</v>
      </c>
      <c r="G26" s="48">
        <v>40909</v>
      </c>
    </row>
    <row r="27" spans="1:7" x14ac:dyDescent="0.3">
      <c r="A27" s="47">
        <v>17</v>
      </c>
      <c r="B27" s="47">
        <v>133.54490000000001</v>
      </c>
      <c r="C27" s="47">
        <v>2.4363000000000001</v>
      </c>
      <c r="D27" s="47">
        <v>-2.4363000000000001</v>
      </c>
      <c r="E27" s="47">
        <v>0</v>
      </c>
      <c r="F27" s="47">
        <v>-35.981200000000001</v>
      </c>
      <c r="G27" s="48">
        <v>41000</v>
      </c>
    </row>
    <row r="28" spans="1:7" x14ac:dyDescent="0.3">
      <c r="A28" s="47">
        <v>18</v>
      </c>
      <c r="B28" s="47">
        <v>135.9812</v>
      </c>
      <c r="C28" s="47">
        <v>2.4807999999999999</v>
      </c>
      <c r="D28" s="47">
        <v>-2.4807999999999999</v>
      </c>
      <c r="E28" s="47">
        <v>0</v>
      </c>
      <c r="F28" s="47">
        <v>-38.462000000000003</v>
      </c>
      <c r="G28" s="48">
        <v>41091</v>
      </c>
    </row>
    <row r="29" spans="1:7" x14ac:dyDescent="0.3">
      <c r="A29" s="47">
        <v>19</v>
      </c>
      <c r="B29" s="47">
        <v>138.46199999999999</v>
      </c>
      <c r="C29" s="47">
        <v>2.5261</v>
      </c>
      <c r="D29" s="47">
        <v>-2.5261</v>
      </c>
      <c r="E29" s="47">
        <v>0</v>
      </c>
      <c r="F29" s="47">
        <v>-40.988100000000003</v>
      </c>
      <c r="G29" s="48">
        <v>41183</v>
      </c>
    </row>
    <row r="30" spans="1:7" x14ac:dyDescent="0.3">
      <c r="A30" s="47">
        <v>20</v>
      </c>
      <c r="B30" s="47">
        <v>140.9881</v>
      </c>
      <c r="C30" s="47">
        <v>2.5720999999999998</v>
      </c>
      <c r="D30" s="47">
        <v>-2.5720999999999998</v>
      </c>
      <c r="E30" s="47">
        <v>0</v>
      </c>
      <c r="F30" s="47">
        <v>-43.560200000000002</v>
      </c>
      <c r="G30" s="48">
        <v>41275</v>
      </c>
    </row>
    <row r="31" spans="1:7" x14ac:dyDescent="0.3">
      <c r="A31" s="47">
        <v>21</v>
      </c>
      <c r="B31" s="47">
        <v>143.56020000000001</v>
      </c>
      <c r="C31" s="47">
        <v>2.6191</v>
      </c>
      <c r="D31" s="47">
        <v>-2.6191</v>
      </c>
      <c r="E31" s="47">
        <v>0</v>
      </c>
      <c r="F31" s="47">
        <v>-46.179299999999998</v>
      </c>
      <c r="G31" s="48">
        <v>41365</v>
      </c>
    </row>
    <row r="32" spans="1:7" x14ac:dyDescent="0.3">
      <c r="A32" s="47">
        <v>22</v>
      </c>
      <c r="B32" s="47">
        <v>146.17930000000001</v>
      </c>
      <c r="C32" s="47">
        <v>2.6667999999999998</v>
      </c>
      <c r="D32" s="47">
        <v>-2.6667999999999998</v>
      </c>
      <c r="E32" s="47">
        <v>0</v>
      </c>
      <c r="F32" s="47">
        <v>-48.8461</v>
      </c>
      <c r="G32" s="48">
        <v>41456</v>
      </c>
    </row>
    <row r="33" spans="1:7" x14ac:dyDescent="0.3">
      <c r="A33" s="47">
        <v>23</v>
      </c>
      <c r="B33" s="47">
        <v>148.84610000000001</v>
      </c>
      <c r="C33" s="47">
        <v>2.7155</v>
      </c>
      <c r="D33" s="47">
        <v>-2.7155</v>
      </c>
      <c r="E33" s="47">
        <v>0</v>
      </c>
      <c r="F33" s="47">
        <v>-51.561599999999999</v>
      </c>
      <c r="G33" s="48">
        <v>41548</v>
      </c>
    </row>
    <row r="34" spans="1:7" x14ac:dyDescent="0.3">
      <c r="A34" s="47">
        <v>24</v>
      </c>
      <c r="B34" s="47">
        <v>151.5616</v>
      </c>
      <c r="C34" s="47">
        <v>2.7650000000000001</v>
      </c>
      <c r="D34" s="47">
        <v>-2.7650000000000001</v>
      </c>
      <c r="E34" s="47">
        <v>0</v>
      </c>
      <c r="F34" s="47">
        <v>-54.326599999999999</v>
      </c>
      <c r="G34" s="48">
        <v>41640</v>
      </c>
    </row>
    <row r="35" spans="1:7" x14ac:dyDescent="0.3">
      <c r="A35" s="47">
        <v>25</v>
      </c>
      <c r="B35" s="47">
        <v>154.32660000000001</v>
      </c>
      <c r="C35" s="47">
        <v>2.8155000000000001</v>
      </c>
      <c r="D35" s="47">
        <v>-2.8155000000000001</v>
      </c>
      <c r="E35" s="47">
        <v>0</v>
      </c>
      <c r="F35" s="47">
        <v>-57.142099999999999</v>
      </c>
      <c r="G35" s="48">
        <v>41730</v>
      </c>
    </row>
    <row r="36" spans="1:7" x14ac:dyDescent="0.3">
      <c r="A36" s="47">
        <v>26</v>
      </c>
      <c r="B36" s="47">
        <v>157.1421</v>
      </c>
      <c r="C36" s="47">
        <v>2.8668999999999998</v>
      </c>
      <c r="D36" s="47">
        <v>-2.8668999999999998</v>
      </c>
      <c r="E36" s="47">
        <v>0</v>
      </c>
      <c r="F36" s="47">
        <v>-60.009</v>
      </c>
      <c r="G36" s="48">
        <v>41821</v>
      </c>
    </row>
    <row r="37" spans="1:7" x14ac:dyDescent="0.3">
      <c r="A37" s="47">
        <v>27</v>
      </c>
      <c r="B37" s="47">
        <v>160.00899999999999</v>
      </c>
      <c r="C37" s="47">
        <v>2.9192</v>
      </c>
      <c r="D37" s="47">
        <v>-2.9192</v>
      </c>
      <c r="E37" s="47">
        <v>0</v>
      </c>
      <c r="F37" s="47">
        <v>-62.928199999999997</v>
      </c>
      <c r="G37" s="48">
        <v>41913</v>
      </c>
    </row>
    <row r="38" spans="1:7" x14ac:dyDescent="0.3">
      <c r="A38" s="47">
        <v>28</v>
      </c>
      <c r="B38" s="47">
        <v>162.9282</v>
      </c>
      <c r="C38" s="47">
        <v>2.9723999999999999</v>
      </c>
      <c r="D38" s="47">
        <v>-2.9723999999999999</v>
      </c>
      <c r="E38" s="47">
        <v>0</v>
      </c>
      <c r="F38" s="47">
        <v>-65.900599999999997</v>
      </c>
      <c r="G38" s="48">
        <v>42005</v>
      </c>
    </row>
    <row r="39" spans="1:7" x14ac:dyDescent="0.3">
      <c r="A39" s="47">
        <v>29</v>
      </c>
      <c r="B39" s="47">
        <v>165.9006</v>
      </c>
      <c r="C39" s="47">
        <v>3.0266000000000002</v>
      </c>
      <c r="D39" s="47">
        <v>-3.0266000000000002</v>
      </c>
      <c r="E39" s="47">
        <v>0</v>
      </c>
      <c r="F39" s="47">
        <v>-68.927199999999999</v>
      </c>
      <c r="G39" s="48">
        <v>42095</v>
      </c>
    </row>
    <row r="40" spans="1:7" x14ac:dyDescent="0.3">
      <c r="A40" s="47">
        <v>30</v>
      </c>
      <c r="B40" s="47">
        <v>168.9272</v>
      </c>
      <c r="C40" s="47">
        <v>3.0819000000000001</v>
      </c>
      <c r="D40" s="47">
        <v>-3.0819000000000001</v>
      </c>
      <c r="E40" s="47">
        <v>0</v>
      </c>
      <c r="F40" s="47">
        <v>-72.009100000000004</v>
      </c>
      <c r="G40" s="48">
        <v>42186</v>
      </c>
    </row>
    <row r="41" spans="1:7" x14ac:dyDescent="0.3">
      <c r="A41" s="47">
        <v>31</v>
      </c>
      <c r="B41" s="47">
        <v>172.00909999999999</v>
      </c>
      <c r="C41" s="47">
        <v>3.1381000000000001</v>
      </c>
      <c r="D41" s="47">
        <v>-3.1381000000000001</v>
      </c>
      <c r="E41" s="47">
        <v>0</v>
      </c>
      <c r="F41" s="47">
        <v>-75.147199999999998</v>
      </c>
      <c r="G41" s="48">
        <v>42278</v>
      </c>
    </row>
    <row r="42" spans="1:7" x14ac:dyDescent="0.3">
      <c r="A42" s="47">
        <v>32</v>
      </c>
      <c r="B42" s="47">
        <v>175.1472</v>
      </c>
      <c r="C42" s="47">
        <v>3.1953</v>
      </c>
      <c r="D42" s="47">
        <v>-3.1953</v>
      </c>
      <c r="E42" s="47">
        <v>0</v>
      </c>
      <c r="F42" s="47">
        <v>-78.342500000000001</v>
      </c>
      <c r="G42" s="48">
        <v>42370</v>
      </c>
    </row>
    <row r="43" spans="1:7" x14ac:dyDescent="0.3">
      <c r="A43" s="47">
        <v>33</v>
      </c>
      <c r="B43" s="47">
        <v>178.3425</v>
      </c>
      <c r="C43" s="47">
        <v>3.2536</v>
      </c>
      <c r="D43" s="47">
        <v>-3.2536</v>
      </c>
      <c r="E43" s="47">
        <v>0</v>
      </c>
      <c r="F43" s="47">
        <v>-81.596100000000007</v>
      </c>
      <c r="G43" s="48">
        <v>42461</v>
      </c>
    </row>
    <row r="44" spans="1:7" x14ac:dyDescent="0.3">
      <c r="A44" s="47">
        <v>34</v>
      </c>
      <c r="B44" s="47">
        <v>181.59610000000001</v>
      </c>
      <c r="C44" s="47">
        <v>3.3130000000000002</v>
      </c>
      <c r="D44" s="47">
        <v>-3.3130000000000002</v>
      </c>
      <c r="E44" s="47">
        <v>0</v>
      </c>
      <c r="F44" s="47">
        <v>-84.909099999999995</v>
      </c>
      <c r="G44" s="48">
        <v>42552</v>
      </c>
    </row>
    <row r="45" spans="1:7" x14ac:dyDescent="0.3">
      <c r="A45" s="47">
        <v>35</v>
      </c>
      <c r="B45" s="47">
        <v>184.9091</v>
      </c>
      <c r="C45" s="47">
        <v>3.3734000000000002</v>
      </c>
      <c r="D45" s="47">
        <v>-3.3734000000000002</v>
      </c>
      <c r="E45" s="47">
        <v>0</v>
      </c>
      <c r="F45" s="47">
        <v>-88.282499999999999</v>
      </c>
      <c r="G45" s="48">
        <v>42644</v>
      </c>
    </row>
    <row r="46" spans="1:7" x14ac:dyDescent="0.3">
      <c r="A46" s="47">
        <v>36</v>
      </c>
      <c r="B46" s="47">
        <v>188.2825</v>
      </c>
      <c r="C46" s="47">
        <v>3.4350000000000001</v>
      </c>
      <c r="D46" s="47">
        <v>-3.4350000000000001</v>
      </c>
      <c r="E46" s="47">
        <v>0</v>
      </c>
      <c r="F46" s="47">
        <v>-91.717500000000001</v>
      </c>
      <c r="G46" s="48">
        <v>42736</v>
      </c>
    </row>
    <row r="47" spans="1:7" x14ac:dyDescent="0.3">
      <c r="A47" s="47">
        <v>37</v>
      </c>
      <c r="B47" s="47">
        <v>191.7175</v>
      </c>
      <c r="C47" s="47">
        <v>3.4975999999999998</v>
      </c>
      <c r="D47" s="47">
        <v>-3.4975999999999998</v>
      </c>
      <c r="E47" s="47">
        <v>0</v>
      </c>
      <c r="F47" s="47">
        <v>-95.215100000000007</v>
      </c>
      <c r="G47" s="48">
        <v>42826</v>
      </c>
    </row>
    <row r="48" spans="1:7" x14ac:dyDescent="0.3">
      <c r="A48" s="47">
        <v>38</v>
      </c>
      <c r="B48" s="47">
        <v>195.21510000000001</v>
      </c>
      <c r="C48" s="47">
        <v>3.5615000000000001</v>
      </c>
      <c r="D48" s="47">
        <v>-3.5615000000000001</v>
      </c>
      <c r="E48" s="47">
        <v>0</v>
      </c>
      <c r="F48" s="47">
        <v>-98.776600000000002</v>
      </c>
      <c r="G48" s="48">
        <v>42917</v>
      </c>
    </row>
    <row r="49" spans="1:7" x14ac:dyDescent="0.3">
      <c r="A49" s="47">
        <v>39</v>
      </c>
      <c r="B49" s="47">
        <v>198.7766</v>
      </c>
      <c r="C49" s="47">
        <v>3.6263999999999998</v>
      </c>
      <c r="D49" s="47">
        <v>-3.6263999999999998</v>
      </c>
      <c r="E49" s="47">
        <v>0</v>
      </c>
      <c r="F49" s="47">
        <v>-102.40300000000001</v>
      </c>
      <c r="G49" s="48">
        <v>43009</v>
      </c>
    </row>
    <row r="50" spans="1:7" x14ac:dyDescent="0.3">
      <c r="A50" s="47">
        <v>40</v>
      </c>
      <c r="B50" s="47">
        <v>202.40299999999999</v>
      </c>
      <c r="C50" s="47">
        <v>3.6926000000000001</v>
      </c>
      <c r="D50" s="47">
        <v>-3.6926000000000001</v>
      </c>
      <c r="E50" s="47">
        <v>0</v>
      </c>
      <c r="F50" s="47">
        <v>-106.0956</v>
      </c>
      <c r="G50" s="48">
        <v>43101</v>
      </c>
    </row>
    <row r="51" spans="1:7" x14ac:dyDescent="0.3">
      <c r="A51" s="47">
        <v>41</v>
      </c>
      <c r="B51" s="47">
        <v>206.09559999999999</v>
      </c>
      <c r="C51" s="47">
        <v>3.76</v>
      </c>
      <c r="D51" s="47">
        <v>-3.76</v>
      </c>
      <c r="E51" s="47">
        <v>0</v>
      </c>
      <c r="F51" s="47">
        <v>-109.8556</v>
      </c>
      <c r="G51" s="48">
        <v>43191</v>
      </c>
    </row>
    <row r="52" spans="1:7" x14ac:dyDescent="0.3">
      <c r="A52" s="47">
        <v>42</v>
      </c>
      <c r="B52" s="47">
        <v>209.85560000000001</v>
      </c>
      <c r="C52" s="47">
        <v>3.8285999999999998</v>
      </c>
      <c r="D52" s="47">
        <v>-3.8285999999999998</v>
      </c>
      <c r="E52" s="47">
        <v>0</v>
      </c>
      <c r="F52" s="47">
        <v>-113.6842</v>
      </c>
      <c r="G52" s="48">
        <v>43282</v>
      </c>
    </row>
    <row r="53" spans="1:7" x14ac:dyDescent="0.3">
      <c r="A53" s="47">
        <v>43</v>
      </c>
      <c r="B53" s="47">
        <v>213.6842</v>
      </c>
      <c r="C53" s="47">
        <v>3.8984000000000001</v>
      </c>
      <c r="D53" s="47">
        <v>-3.8984000000000001</v>
      </c>
      <c r="E53" s="47">
        <v>0</v>
      </c>
      <c r="F53" s="47">
        <v>-117.5826</v>
      </c>
      <c r="G53" s="48">
        <v>43374</v>
      </c>
    </row>
    <row r="54" spans="1:7" x14ac:dyDescent="0.3">
      <c r="A54" s="47">
        <v>44</v>
      </c>
      <c r="B54" s="47">
        <v>217.58260000000001</v>
      </c>
      <c r="C54" s="47">
        <v>3.9695</v>
      </c>
      <c r="D54" s="47">
        <v>-3.9695</v>
      </c>
      <c r="E54" s="47">
        <v>0</v>
      </c>
      <c r="F54" s="47">
        <v>-121.5521</v>
      </c>
      <c r="G54" s="48">
        <v>43466</v>
      </c>
    </row>
    <row r="55" spans="1:7" x14ac:dyDescent="0.3">
      <c r="A55" s="47">
        <v>45</v>
      </c>
      <c r="B55" s="47">
        <v>221.5521</v>
      </c>
      <c r="C55" s="47">
        <v>4.0419</v>
      </c>
      <c r="D55" s="47">
        <v>-4.0419</v>
      </c>
      <c r="E55" s="47">
        <v>0</v>
      </c>
      <c r="F55" s="47">
        <v>-125.59399999999999</v>
      </c>
      <c r="G55" s="48">
        <v>43556</v>
      </c>
    </row>
    <row r="56" spans="1:7" x14ac:dyDescent="0.3">
      <c r="A56" s="47">
        <v>46</v>
      </c>
      <c r="B56" s="47">
        <v>225.59399999999999</v>
      </c>
      <c r="C56" s="47">
        <v>4.1157000000000004</v>
      </c>
      <c r="D56" s="47">
        <v>-4.1157000000000004</v>
      </c>
      <c r="E56" s="47">
        <v>0</v>
      </c>
      <c r="F56" s="47">
        <v>-129.7097</v>
      </c>
      <c r="G56" s="48">
        <v>43647</v>
      </c>
    </row>
    <row r="57" spans="1:7" x14ac:dyDescent="0.3">
      <c r="A57" s="47">
        <v>47</v>
      </c>
      <c r="B57" s="47">
        <v>229.7097</v>
      </c>
      <c r="C57" s="47">
        <v>4.1908000000000003</v>
      </c>
      <c r="D57" s="47">
        <v>-4.1908000000000003</v>
      </c>
      <c r="E57" s="47">
        <v>0</v>
      </c>
      <c r="F57" s="47">
        <v>-133.90049999999999</v>
      </c>
      <c r="G57" s="48">
        <v>43739</v>
      </c>
    </row>
    <row r="58" spans="1:7" x14ac:dyDescent="0.3">
      <c r="A58" s="47">
        <v>48</v>
      </c>
      <c r="B58" s="47">
        <v>233.90049999999999</v>
      </c>
      <c r="C58" s="47">
        <v>4.2671999999999999</v>
      </c>
      <c r="D58" s="47">
        <v>-4.2671999999999999</v>
      </c>
      <c r="E58" s="47">
        <v>0</v>
      </c>
      <c r="F58" s="47">
        <v>-138.1677</v>
      </c>
      <c r="G58" s="48">
        <v>43831</v>
      </c>
    </row>
    <row r="59" spans="1:7" x14ac:dyDescent="0.3">
      <c r="A59" s="47">
        <v>49</v>
      </c>
      <c r="B59" s="47">
        <v>238.1677</v>
      </c>
      <c r="C59" s="47">
        <v>4.3451000000000004</v>
      </c>
      <c r="D59" s="47">
        <v>-4.3451000000000004</v>
      </c>
      <c r="E59" s="47">
        <v>0</v>
      </c>
      <c r="F59" s="47">
        <v>-142.5128</v>
      </c>
      <c r="G59" s="48">
        <v>43922</v>
      </c>
    </row>
    <row r="60" spans="1:7" x14ac:dyDescent="0.3">
      <c r="A60" s="47">
        <v>50</v>
      </c>
      <c r="B60" s="47">
        <v>242.5128</v>
      </c>
      <c r="C60" s="47">
        <v>4.4244000000000003</v>
      </c>
      <c r="D60" s="47">
        <v>-4.4244000000000003</v>
      </c>
      <c r="E60" s="47">
        <v>0</v>
      </c>
      <c r="F60" s="47">
        <v>-146.93719999999999</v>
      </c>
      <c r="G60" s="48">
        <v>44013</v>
      </c>
    </row>
    <row r="61" spans="1:7" x14ac:dyDescent="0.3">
      <c r="A61" s="47">
        <v>51</v>
      </c>
      <c r="B61" s="47">
        <v>246.93719999999999</v>
      </c>
      <c r="C61" s="47">
        <v>4.5050999999999997</v>
      </c>
      <c r="D61" s="47">
        <v>-4.5050999999999997</v>
      </c>
      <c r="E61" s="47">
        <v>0</v>
      </c>
      <c r="F61" s="47">
        <v>-151.44229999999999</v>
      </c>
      <c r="G61" s="48">
        <v>44105</v>
      </c>
    </row>
    <row r="62" spans="1:7" x14ac:dyDescent="0.3">
      <c r="A62" s="47">
        <v>52</v>
      </c>
      <c r="B62" s="47">
        <v>251.44229999999999</v>
      </c>
      <c r="C62" s="47">
        <v>4.5872999999999999</v>
      </c>
      <c r="D62" s="47">
        <v>-4.5872999999999999</v>
      </c>
      <c r="E62" s="47">
        <v>0</v>
      </c>
      <c r="F62" s="47">
        <v>-156.02959999999999</v>
      </c>
      <c r="G62" s="48">
        <v>44197</v>
      </c>
    </row>
    <row r="63" spans="1:7" x14ac:dyDescent="0.3">
      <c r="A63" s="47">
        <v>53</v>
      </c>
      <c r="B63" s="47">
        <v>256.02960000000002</v>
      </c>
      <c r="C63" s="47">
        <v>4.6710000000000003</v>
      </c>
      <c r="D63" s="47">
        <v>-4.6710000000000003</v>
      </c>
      <c r="E63" s="47">
        <v>0</v>
      </c>
      <c r="F63" s="47">
        <v>-160.70060000000001</v>
      </c>
      <c r="G63" s="48">
        <v>44287</v>
      </c>
    </row>
    <row r="64" spans="1:7" x14ac:dyDescent="0.3">
      <c r="A64" s="47">
        <v>54</v>
      </c>
      <c r="B64" s="47">
        <v>260.70060000000001</v>
      </c>
      <c r="C64" s="47">
        <v>4.7561999999999998</v>
      </c>
      <c r="D64" s="47">
        <v>-4.7561999999999998</v>
      </c>
      <c r="E64" s="47">
        <v>0</v>
      </c>
      <c r="F64" s="47">
        <v>-165.45679999999999</v>
      </c>
      <c r="G64" s="48">
        <v>44378</v>
      </c>
    </row>
    <row r="65" spans="1:7" x14ac:dyDescent="0.3">
      <c r="A65" s="47">
        <v>55</v>
      </c>
      <c r="B65" s="47">
        <v>265.45679999999999</v>
      </c>
      <c r="C65" s="47">
        <v>4.8429000000000002</v>
      </c>
      <c r="D65" s="47">
        <v>-4.8429000000000002</v>
      </c>
      <c r="E65" s="47">
        <v>0</v>
      </c>
      <c r="F65" s="47">
        <v>-170.2997</v>
      </c>
      <c r="G65" s="48">
        <v>44470</v>
      </c>
    </row>
    <row r="66" spans="1:7" x14ac:dyDescent="0.3">
      <c r="A66" s="47">
        <v>56</v>
      </c>
      <c r="B66" s="47">
        <v>270.29969999999997</v>
      </c>
      <c r="C66" s="47">
        <v>4.9313000000000002</v>
      </c>
      <c r="D66" s="47">
        <v>-4.9313000000000002</v>
      </c>
      <c r="E66" s="47">
        <v>0</v>
      </c>
      <c r="F66" s="47">
        <v>-175.23099999999999</v>
      </c>
      <c r="G66" s="48">
        <v>44562</v>
      </c>
    </row>
    <row r="67" spans="1:7" x14ac:dyDescent="0.3">
      <c r="A67" s="47">
        <v>57</v>
      </c>
      <c r="B67" s="47">
        <v>275.23099999999999</v>
      </c>
      <c r="C67" s="47">
        <v>5.0213000000000001</v>
      </c>
      <c r="D67" s="47">
        <v>-5.0213000000000001</v>
      </c>
      <c r="E67" s="47">
        <v>0</v>
      </c>
      <c r="F67" s="47">
        <v>-180.25229999999999</v>
      </c>
      <c r="G67" s="48">
        <v>44652</v>
      </c>
    </row>
    <row r="68" spans="1:7" x14ac:dyDescent="0.3">
      <c r="A68" s="47">
        <v>58</v>
      </c>
      <c r="B68" s="47">
        <v>280.25229999999999</v>
      </c>
      <c r="C68" s="47">
        <v>5.1128999999999998</v>
      </c>
      <c r="D68" s="47">
        <v>-5.1128999999999998</v>
      </c>
      <c r="E68" s="47">
        <v>0</v>
      </c>
      <c r="F68" s="47">
        <v>-185.36519999999999</v>
      </c>
      <c r="G68" s="48">
        <v>44743</v>
      </c>
    </row>
    <row r="69" spans="1:7" x14ac:dyDescent="0.3">
      <c r="A69" s="47">
        <v>59</v>
      </c>
      <c r="B69" s="47">
        <v>285.36520000000002</v>
      </c>
      <c r="C69" s="47">
        <v>5.2061999999999999</v>
      </c>
      <c r="D69" s="47">
        <v>-5.2061999999999999</v>
      </c>
      <c r="E69" s="47">
        <v>0</v>
      </c>
      <c r="F69" s="47">
        <v>-190.57140000000001</v>
      </c>
      <c r="G69" s="48">
        <v>44835</v>
      </c>
    </row>
    <row r="70" spans="1:7" x14ac:dyDescent="0.3">
      <c r="A70" s="47">
        <v>60</v>
      </c>
      <c r="B70" s="47">
        <v>290.57139999999998</v>
      </c>
      <c r="C70" s="47">
        <v>5.3010999999999999</v>
      </c>
      <c r="D70" s="47">
        <v>-5.3010999999999999</v>
      </c>
      <c r="E70" s="47">
        <v>0</v>
      </c>
      <c r="F70" s="47">
        <v>-195.8725</v>
      </c>
      <c r="G70" s="48">
        <v>44927</v>
      </c>
    </row>
    <row r="71" spans="1:7" x14ac:dyDescent="0.3">
      <c r="A71" s="47">
        <v>61</v>
      </c>
      <c r="B71" s="47">
        <v>295.8725</v>
      </c>
      <c r="C71" s="47">
        <v>5.3978000000000002</v>
      </c>
      <c r="D71" s="47">
        <v>-5.3978000000000002</v>
      </c>
      <c r="E71" s="47">
        <v>0</v>
      </c>
      <c r="F71" s="47">
        <v>-201.27029999999999</v>
      </c>
      <c r="G71" s="48">
        <v>45017</v>
      </c>
    </row>
    <row r="72" spans="1:7" x14ac:dyDescent="0.3">
      <c r="A72" s="47">
        <v>62</v>
      </c>
      <c r="B72" s="47">
        <v>301.27030000000002</v>
      </c>
      <c r="C72" s="47">
        <v>5.4962999999999997</v>
      </c>
      <c r="D72" s="47">
        <v>-5.4962999999999997</v>
      </c>
      <c r="E72" s="47">
        <v>0</v>
      </c>
      <c r="F72" s="47">
        <v>-206.76660000000001</v>
      </c>
      <c r="G72" s="48">
        <v>45108</v>
      </c>
    </row>
    <row r="73" spans="1:7" x14ac:dyDescent="0.3">
      <c r="A73" s="47">
        <v>63</v>
      </c>
      <c r="B73" s="47">
        <v>306.76659999999998</v>
      </c>
      <c r="C73" s="47">
        <v>5.5965999999999996</v>
      </c>
      <c r="D73" s="47">
        <v>-5.5965999999999996</v>
      </c>
      <c r="E73" s="47">
        <v>0</v>
      </c>
      <c r="F73" s="47">
        <v>-212.36320000000001</v>
      </c>
      <c r="G73" s="48">
        <v>45200</v>
      </c>
    </row>
    <row r="74" spans="1:7" x14ac:dyDescent="0.3">
      <c r="A74" s="47">
        <v>64</v>
      </c>
      <c r="B74" s="47">
        <v>312.36320000000001</v>
      </c>
      <c r="C74" s="47">
        <v>5.6986999999999997</v>
      </c>
      <c r="D74" s="47">
        <v>-5.6986999999999997</v>
      </c>
      <c r="E74" s="47">
        <v>0</v>
      </c>
      <c r="F74" s="47">
        <v>-218.06190000000001</v>
      </c>
      <c r="G74" s="48">
        <v>45292</v>
      </c>
    </row>
    <row r="75" spans="1:7" x14ac:dyDescent="0.3">
      <c r="A75" s="47">
        <v>65</v>
      </c>
      <c r="B75" s="47">
        <v>318.06189999999998</v>
      </c>
      <c r="C75" s="47">
        <v>5.8026999999999997</v>
      </c>
      <c r="D75" s="47">
        <v>-5.8026999999999997</v>
      </c>
      <c r="E75" s="47">
        <v>0</v>
      </c>
      <c r="F75" s="47">
        <v>-223.8646</v>
      </c>
      <c r="G75" s="48">
        <v>45383</v>
      </c>
    </row>
    <row r="76" spans="1:7" x14ac:dyDescent="0.3">
      <c r="A76" s="47">
        <v>66</v>
      </c>
      <c r="B76" s="47">
        <v>323.8646</v>
      </c>
      <c r="C76" s="47">
        <v>5.9085000000000001</v>
      </c>
      <c r="D76" s="47">
        <v>-5.9085000000000001</v>
      </c>
      <c r="E76" s="47">
        <v>0</v>
      </c>
      <c r="F76" s="47">
        <v>-229.7731</v>
      </c>
      <c r="G76" s="48">
        <v>45474</v>
      </c>
    </row>
    <row r="77" spans="1:7" x14ac:dyDescent="0.3">
      <c r="A77" s="47">
        <v>67</v>
      </c>
      <c r="B77" s="47">
        <v>329.7731</v>
      </c>
      <c r="C77" s="47">
        <v>6.0163000000000002</v>
      </c>
      <c r="D77" s="47">
        <v>-6.0163000000000002</v>
      </c>
      <c r="E77" s="47">
        <v>0</v>
      </c>
      <c r="F77" s="47">
        <v>-235.7894</v>
      </c>
      <c r="G77" s="48">
        <v>45566</v>
      </c>
    </row>
    <row r="78" spans="1:7" x14ac:dyDescent="0.3">
      <c r="A78" s="47">
        <v>68</v>
      </c>
      <c r="B78" s="47">
        <v>335.7894</v>
      </c>
      <c r="C78" s="47">
        <v>6.1261000000000001</v>
      </c>
      <c r="D78" s="47">
        <v>-6.1261000000000001</v>
      </c>
      <c r="E78" s="47">
        <v>0</v>
      </c>
      <c r="F78" s="47">
        <v>-241.91550000000001</v>
      </c>
      <c r="G78" s="48">
        <v>45658</v>
      </c>
    </row>
    <row r="79" spans="1:7" x14ac:dyDescent="0.3">
      <c r="A79" s="47">
        <v>69</v>
      </c>
      <c r="B79" s="47">
        <v>341.91550000000001</v>
      </c>
      <c r="C79" s="47">
        <v>6.2378999999999998</v>
      </c>
      <c r="D79" s="47">
        <v>-6.2378999999999998</v>
      </c>
      <c r="E79" s="47">
        <v>0</v>
      </c>
      <c r="F79" s="47">
        <v>-248.1534</v>
      </c>
      <c r="G79" s="48">
        <v>45748</v>
      </c>
    </row>
    <row r="80" spans="1:7" x14ac:dyDescent="0.3">
      <c r="A80" s="47">
        <v>70</v>
      </c>
      <c r="B80" s="47">
        <v>348.15339999999998</v>
      </c>
      <c r="C80" s="47">
        <v>6.3517000000000001</v>
      </c>
      <c r="D80" s="47">
        <v>-6.3517000000000001</v>
      </c>
      <c r="E80" s="47">
        <v>0</v>
      </c>
      <c r="F80" s="47">
        <v>-254.5051</v>
      </c>
      <c r="G80" s="48">
        <v>45839</v>
      </c>
    </row>
    <row r="81" spans="1:7" x14ac:dyDescent="0.3">
      <c r="A81" s="47">
        <v>71</v>
      </c>
      <c r="B81" s="47">
        <v>354.50510000000003</v>
      </c>
      <c r="C81" s="47">
        <v>6.4675000000000002</v>
      </c>
      <c r="D81" s="47">
        <v>-6.4675000000000002</v>
      </c>
      <c r="E81" s="47">
        <v>0</v>
      </c>
      <c r="F81" s="47">
        <v>-260.9726</v>
      </c>
      <c r="G81" s="48">
        <v>45931</v>
      </c>
    </row>
    <row r="82" spans="1:7" x14ac:dyDescent="0.3">
      <c r="A82" s="47">
        <v>72</v>
      </c>
      <c r="B82" s="47">
        <v>360.9726</v>
      </c>
      <c r="C82" s="47">
        <v>6.5854999999999997</v>
      </c>
      <c r="D82" s="47">
        <v>-6.5854999999999997</v>
      </c>
      <c r="E82" s="47">
        <v>0</v>
      </c>
      <c r="F82" s="47">
        <v>-267.55810000000002</v>
      </c>
      <c r="G82" s="48">
        <v>46023</v>
      </c>
    </row>
    <row r="83" spans="1:7" x14ac:dyDescent="0.3">
      <c r="A83" s="47">
        <v>73</v>
      </c>
      <c r="B83" s="47">
        <v>367.55810000000002</v>
      </c>
      <c r="C83" s="47">
        <v>6.7057000000000002</v>
      </c>
      <c r="D83" s="47">
        <v>367.55810000000002</v>
      </c>
      <c r="E83" s="47">
        <v>374.2638</v>
      </c>
      <c r="F83" s="47">
        <v>100</v>
      </c>
      <c r="G83" s="48">
        <v>46113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8"/>
  <sheetViews>
    <sheetView workbookViewId="0"/>
  </sheetViews>
  <sheetFormatPr baseColWidth="10" defaultRowHeight="13" x14ac:dyDescent="0.3"/>
  <cols>
    <col min="3" max="3" width="12.69921875" customWidth="1"/>
    <col min="4" max="4" width="14.19921875" customWidth="1"/>
    <col min="6" max="6" width="13.69921875" customWidth="1"/>
  </cols>
  <sheetData>
    <row r="1" spans="1:7" x14ac:dyDescent="0.3">
      <c r="A1" t="s">
        <v>31</v>
      </c>
    </row>
    <row r="2" spans="1:7" x14ac:dyDescent="0.3">
      <c r="A2" t="s">
        <v>32</v>
      </c>
      <c r="C2" t="s">
        <v>33</v>
      </c>
    </row>
    <row r="3" spans="1:7" x14ac:dyDescent="0.3">
      <c r="A3" t="s">
        <v>34</v>
      </c>
      <c r="C3" t="s">
        <v>33</v>
      </c>
    </row>
    <row r="4" spans="1:7" x14ac:dyDescent="0.3">
      <c r="A4" t="s">
        <v>35</v>
      </c>
      <c r="C4" t="s">
        <v>36</v>
      </c>
    </row>
    <row r="5" spans="1:7" x14ac:dyDescent="0.3">
      <c r="A5" t="s">
        <v>37</v>
      </c>
      <c r="C5" t="s">
        <v>52</v>
      </c>
    </row>
    <row r="6" spans="1:7" x14ac:dyDescent="0.3">
      <c r="A6" t="s">
        <v>39</v>
      </c>
      <c r="C6" t="s">
        <v>53</v>
      </c>
    </row>
    <row r="7" spans="1:7" x14ac:dyDescent="0.3">
      <c r="A7" t="s">
        <v>41</v>
      </c>
      <c r="C7">
        <v>68</v>
      </c>
    </row>
    <row r="8" spans="1:7" x14ac:dyDescent="0.3">
      <c r="A8" t="s">
        <v>42</v>
      </c>
      <c r="C8">
        <v>500</v>
      </c>
    </row>
    <row r="10" spans="1:7" ht="26" x14ac:dyDescent="0.3">
      <c r="A10" s="46" t="s">
        <v>43</v>
      </c>
      <c r="B10" s="46" t="s">
        <v>44</v>
      </c>
      <c r="C10" s="46" t="s">
        <v>12</v>
      </c>
      <c r="D10" s="46" t="s">
        <v>13</v>
      </c>
      <c r="E10" s="46" t="s">
        <v>45</v>
      </c>
      <c r="F10" s="46" t="s">
        <v>46</v>
      </c>
      <c r="G10" s="46" t="s">
        <v>47</v>
      </c>
    </row>
    <row r="11" spans="1:7" x14ac:dyDescent="0.3">
      <c r="A11" s="47">
        <v>1</v>
      </c>
      <c r="B11" s="47">
        <v>500</v>
      </c>
      <c r="C11" s="47">
        <v>5.7742000000000004</v>
      </c>
      <c r="D11" s="47">
        <v>4.38</v>
      </c>
      <c r="E11" s="47">
        <v>10.154199999999999</v>
      </c>
      <c r="F11" s="47">
        <v>4.38</v>
      </c>
      <c r="G11" s="48">
        <v>39995</v>
      </c>
    </row>
    <row r="12" spans="1:7" x14ac:dyDescent="0.3">
      <c r="A12" s="47">
        <v>2</v>
      </c>
      <c r="B12" s="47">
        <v>495.62</v>
      </c>
      <c r="C12" s="47">
        <v>5.7236000000000002</v>
      </c>
      <c r="D12" s="47">
        <v>4.4367000000000001</v>
      </c>
      <c r="E12" s="47">
        <v>10.160299999999999</v>
      </c>
      <c r="F12" s="47">
        <v>8.8167000000000009</v>
      </c>
      <c r="G12" s="48">
        <v>40087</v>
      </c>
    </row>
    <row r="13" spans="1:7" x14ac:dyDescent="0.3">
      <c r="A13" s="47">
        <v>3</v>
      </c>
      <c r="B13" s="47">
        <v>491.18329999999997</v>
      </c>
      <c r="C13" s="47">
        <v>5.6722999999999999</v>
      </c>
      <c r="D13" s="47">
        <v>4.4880000000000004</v>
      </c>
      <c r="E13" s="47">
        <v>10.160299999999999</v>
      </c>
      <c r="F13" s="47">
        <v>13.3047</v>
      </c>
      <c r="G13" s="48">
        <v>40179</v>
      </c>
    </row>
    <row r="14" spans="1:7" x14ac:dyDescent="0.3">
      <c r="A14" s="47">
        <v>4</v>
      </c>
      <c r="B14" s="47">
        <v>486.69529999999997</v>
      </c>
      <c r="C14" s="47">
        <v>5.6204999999999998</v>
      </c>
      <c r="D14" s="47">
        <v>4.5397999999999996</v>
      </c>
      <c r="E14" s="47">
        <v>10.160299999999999</v>
      </c>
      <c r="F14" s="47">
        <v>17.8445</v>
      </c>
      <c r="G14" s="48">
        <v>40269</v>
      </c>
    </row>
    <row r="15" spans="1:7" x14ac:dyDescent="0.3">
      <c r="A15" s="47">
        <v>5</v>
      </c>
      <c r="B15" s="47">
        <v>482.15550000000002</v>
      </c>
      <c r="C15" s="47">
        <v>5.5681000000000003</v>
      </c>
      <c r="D15" s="47">
        <v>4.5922000000000001</v>
      </c>
      <c r="E15" s="47">
        <v>10.160299999999999</v>
      </c>
      <c r="F15" s="47">
        <v>22.436699999999998</v>
      </c>
      <c r="G15" s="48">
        <v>40360</v>
      </c>
    </row>
    <row r="16" spans="1:7" x14ac:dyDescent="0.3">
      <c r="A16" s="47">
        <v>6</v>
      </c>
      <c r="B16" s="47">
        <v>477.56330000000003</v>
      </c>
      <c r="C16" s="47">
        <v>5.5149999999999997</v>
      </c>
      <c r="D16" s="47">
        <v>4.6452999999999998</v>
      </c>
      <c r="E16" s="47">
        <v>10.160299999999999</v>
      </c>
      <c r="F16" s="47">
        <v>27.082000000000001</v>
      </c>
      <c r="G16" s="48">
        <v>40452</v>
      </c>
    </row>
    <row r="17" spans="1:7" x14ac:dyDescent="0.3">
      <c r="A17" s="47">
        <v>7</v>
      </c>
      <c r="B17" s="47">
        <v>472.91800000000001</v>
      </c>
      <c r="C17" s="47">
        <v>5.4614000000000003</v>
      </c>
      <c r="D17" s="47">
        <v>4.6989000000000001</v>
      </c>
      <c r="E17" s="47">
        <v>10.160299999999999</v>
      </c>
      <c r="F17" s="47">
        <v>31.780899999999999</v>
      </c>
      <c r="G17" s="48">
        <v>40544</v>
      </c>
    </row>
    <row r="18" spans="1:7" x14ac:dyDescent="0.3">
      <c r="A18" s="47">
        <v>8</v>
      </c>
      <c r="B18" s="47">
        <v>468.21910000000003</v>
      </c>
      <c r="C18" s="47">
        <v>5.4070999999999998</v>
      </c>
      <c r="D18" s="47">
        <v>4.7531999999999996</v>
      </c>
      <c r="E18" s="47">
        <v>10.160299999999999</v>
      </c>
      <c r="F18" s="47">
        <v>36.534100000000002</v>
      </c>
      <c r="G18" s="48">
        <v>40634</v>
      </c>
    </row>
    <row r="19" spans="1:7" x14ac:dyDescent="0.3">
      <c r="A19" s="47">
        <v>9</v>
      </c>
      <c r="B19" s="47">
        <v>463.46589999999998</v>
      </c>
      <c r="C19" s="47">
        <v>5.3521999999999998</v>
      </c>
      <c r="D19" s="47">
        <v>4.8080999999999996</v>
      </c>
      <c r="E19" s="47">
        <v>10.160299999999999</v>
      </c>
      <c r="F19" s="47">
        <v>41.342199999999998</v>
      </c>
      <c r="G19" s="48">
        <v>40725</v>
      </c>
    </row>
    <row r="20" spans="1:7" x14ac:dyDescent="0.3">
      <c r="A20" s="47">
        <v>10</v>
      </c>
      <c r="B20" s="47">
        <v>458.65780000000001</v>
      </c>
      <c r="C20" s="47">
        <v>5.2967000000000004</v>
      </c>
      <c r="D20" s="47">
        <v>4.8635999999999999</v>
      </c>
      <c r="E20" s="47">
        <v>10.160299999999999</v>
      </c>
      <c r="F20" s="47">
        <v>46.205800000000004</v>
      </c>
      <c r="G20" s="48">
        <v>40817</v>
      </c>
    </row>
    <row r="21" spans="1:7" x14ac:dyDescent="0.3">
      <c r="A21" s="47">
        <v>11</v>
      </c>
      <c r="B21" s="47">
        <v>453.79419999999999</v>
      </c>
      <c r="C21" s="47">
        <v>5.2404999999999999</v>
      </c>
      <c r="D21" s="47">
        <v>4.9198000000000004</v>
      </c>
      <c r="E21" s="47">
        <v>10.160299999999999</v>
      </c>
      <c r="F21" s="47">
        <v>51.125599999999999</v>
      </c>
      <c r="G21" s="48">
        <v>40909</v>
      </c>
    </row>
    <row r="22" spans="1:7" x14ac:dyDescent="0.3">
      <c r="A22" s="47">
        <v>12</v>
      </c>
      <c r="B22" s="47">
        <v>448.87439999999998</v>
      </c>
      <c r="C22" s="47">
        <v>5.1837</v>
      </c>
      <c r="D22" s="47">
        <v>4.9766000000000004</v>
      </c>
      <c r="E22" s="47">
        <v>10.160299999999999</v>
      </c>
      <c r="F22" s="47">
        <v>56.102200000000003</v>
      </c>
      <c r="G22" s="48">
        <v>41000</v>
      </c>
    </row>
    <row r="23" spans="1:7" x14ac:dyDescent="0.3">
      <c r="A23" s="47">
        <v>13</v>
      </c>
      <c r="B23" s="47">
        <v>443.89780000000002</v>
      </c>
      <c r="C23" s="47">
        <v>5.1262999999999996</v>
      </c>
      <c r="D23" s="47">
        <v>5.0340999999999996</v>
      </c>
      <c r="E23" s="47">
        <v>10.160399999999999</v>
      </c>
      <c r="F23" s="47">
        <v>61.136299999999999</v>
      </c>
      <c r="G23" s="48">
        <v>41091</v>
      </c>
    </row>
    <row r="24" spans="1:7" x14ac:dyDescent="0.3">
      <c r="A24" s="47">
        <v>14</v>
      </c>
      <c r="B24" s="47">
        <v>438.86369999999999</v>
      </c>
      <c r="C24" s="47">
        <v>5.0681000000000003</v>
      </c>
      <c r="D24" s="47">
        <v>5.0922000000000001</v>
      </c>
      <c r="E24" s="47">
        <v>10.160299999999999</v>
      </c>
      <c r="F24" s="47">
        <v>66.228499999999997</v>
      </c>
      <c r="G24" s="48">
        <v>41183</v>
      </c>
    </row>
    <row r="25" spans="1:7" x14ac:dyDescent="0.3">
      <c r="A25" s="47">
        <v>15</v>
      </c>
      <c r="B25" s="47">
        <v>433.7715</v>
      </c>
      <c r="C25" s="47">
        <v>5.0092999999999996</v>
      </c>
      <c r="D25" s="47">
        <v>5.1539000000000001</v>
      </c>
      <c r="E25" s="47">
        <v>10.1632</v>
      </c>
      <c r="F25" s="47">
        <v>71.382400000000004</v>
      </c>
      <c r="G25" s="48">
        <v>41275</v>
      </c>
    </row>
    <row r="26" spans="1:7" x14ac:dyDescent="0.3">
      <c r="A26" s="47">
        <v>16</v>
      </c>
      <c r="B26" s="47">
        <v>428.61759999999998</v>
      </c>
      <c r="C26" s="47">
        <v>4.9497999999999998</v>
      </c>
      <c r="D26" s="47">
        <v>5.2187000000000001</v>
      </c>
      <c r="E26" s="47">
        <v>10.1685</v>
      </c>
      <c r="F26" s="47">
        <v>76.601100000000002</v>
      </c>
      <c r="G26" s="48">
        <v>41365</v>
      </c>
    </row>
    <row r="27" spans="1:7" x14ac:dyDescent="0.3">
      <c r="A27" s="47">
        <v>17</v>
      </c>
      <c r="B27" s="47">
        <v>423.39890000000003</v>
      </c>
      <c r="C27" s="47">
        <v>4.8895</v>
      </c>
      <c r="D27" s="47">
        <v>5.3186999999999998</v>
      </c>
      <c r="E27" s="47">
        <v>10.2082</v>
      </c>
      <c r="F27" s="47">
        <v>81.919799999999995</v>
      </c>
      <c r="G27" s="48">
        <v>41456</v>
      </c>
    </row>
    <row r="28" spans="1:7" x14ac:dyDescent="0.3">
      <c r="A28" s="47">
        <v>18</v>
      </c>
      <c r="B28" s="47">
        <v>418.08019999999999</v>
      </c>
      <c r="C28" s="47">
        <v>4.8281000000000001</v>
      </c>
      <c r="D28" s="47">
        <v>5.4922000000000004</v>
      </c>
      <c r="E28" s="47">
        <v>10.3203</v>
      </c>
      <c r="F28" s="47">
        <v>87.412000000000006</v>
      </c>
      <c r="G28" s="48">
        <v>41548</v>
      </c>
    </row>
    <row r="29" spans="1:7" x14ac:dyDescent="0.3">
      <c r="A29" s="47">
        <v>19</v>
      </c>
      <c r="B29" s="47">
        <v>412.58800000000002</v>
      </c>
      <c r="C29" s="47">
        <v>4.7647000000000004</v>
      </c>
      <c r="D29" s="47">
        <v>5.984</v>
      </c>
      <c r="E29" s="47">
        <v>10.748699999999999</v>
      </c>
      <c r="F29" s="47">
        <v>93.396000000000001</v>
      </c>
      <c r="G29" s="48">
        <v>41640</v>
      </c>
    </row>
    <row r="30" spans="1:7" x14ac:dyDescent="0.3">
      <c r="A30" s="47">
        <v>20</v>
      </c>
      <c r="B30" s="47">
        <v>406.60399999999998</v>
      </c>
      <c r="C30" s="47">
        <v>4.6955999999999998</v>
      </c>
      <c r="D30" s="47">
        <v>6.2443999999999997</v>
      </c>
      <c r="E30" s="47">
        <v>10.94</v>
      </c>
      <c r="F30" s="47">
        <v>99.6404</v>
      </c>
      <c r="G30" s="48">
        <v>41730</v>
      </c>
    </row>
    <row r="31" spans="1:7" x14ac:dyDescent="0.3">
      <c r="A31" s="47">
        <v>21</v>
      </c>
      <c r="B31" s="47">
        <v>400.3596</v>
      </c>
      <c r="C31" s="47">
        <v>4.6234999999999999</v>
      </c>
      <c r="D31" s="47">
        <v>6.3329000000000004</v>
      </c>
      <c r="E31" s="47">
        <v>10.9564</v>
      </c>
      <c r="F31" s="47">
        <v>105.97329999999999</v>
      </c>
      <c r="G31" s="48">
        <v>41821</v>
      </c>
    </row>
    <row r="32" spans="1:7" x14ac:dyDescent="0.3">
      <c r="A32" s="47">
        <v>22</v>
      </c>
      <c r="B32" s="47">
        <v>394.02670000000001</v>
      </c>
      <c r="C32" s="47">
        <v>4.5503</v>
      </c>
      <c r="D32" s="47">
        <v>6.4059999999999997</v>
      </c>
      <c r="E32" s="47">
        <v>10.956300000000001</v>
      </c>
      <c r="F32" s="47">
        <v>112.3793</v>
      </c>
      <c r="G32" s="48">
        <v>41913</v>
      </c>
    </row>
    <row r="33" spans="1:7" x14ac:dyDescent="0.3">
      <c r="A33" s="47">
        <v>23</v>
      </c>
      <c r="B33" s="47">
        <v>387.6207</v>
      </c>
      <c r="C33" s="47">
        <v>4.4763000000000002</v>
      </c>
      <c r="D33" s="47">
        <v>6.48</v>
      </c>
      <c r="E33" s="47">
        <v>10.956300000000001</v>
      </c>
      <c r="F33" s="47">
        <v>118.8593</v>
      </c>
      <c r="G33" s="48">
        <v>42005</v>
      </c>
    </row>
    <row r="34" spans="1:7" x14ac:dyDescent="0.3">
      <c r="A34" s="47">
        <v>24</v>
      </c>
      <c r="B34" s="47">
        <v>381.14069999999998</v>
      </c>
      <c r="C34" s="47">
        <v>4.4015000000000004</v>
      </c>
      <c r="D34" s="47">
        <v>6.5548000000000002</v>
      </c>
      <c r="E34" s="47">
        <v>10.956300000000001</v>
      </c>
      <c r="F34" s="47">
        <v>125.4141</v>
      </c>
      <c r="G34" s="48">
        <v>42095</v>
      </c>
    </row>
    <row r="35" spans="1:7" x14ac:dyDescent="0.3">
      <c r="A35" s="47">
        <v>25</v>
      </c>
      <c r="B35" s="47">
        <v>374.58589999999998</v>
      </c>
      <c r="C35" s="47">
        <v>4.3258000000000001</v>
      </c>
      <c r="D35" s="47">
        <v>6.6304999999999996</v>
      </c>
      <c r="E35" s="47">
        <v>10.956300000000001</v>
      </c>
      <c r="F35" s="47">
        <v>132.0446</v>
      </c>
      <c r="G35" s="48">
        <v>42186</v>
      </c>
    </row>
    <row r="36" spans="1:7" x14ac:dyDescent="0.3">
      <c r="A36" s="47">
        <v>26</v>
      </c>
      <c r="B36" s="47">
        <v>367.9554</v>
      </c>
      <c r="C36" s="47">
        <v>4.2492000000000001</v>
      </c>
      <c r="D36" s="47">
        <v>6.7070999999999996</v>
      </c>
      <c r="E36" s="47">
        <v>10.956300000000001</v>
      </c>
      <c r="F36" s="47">
        <v>138.7517</v>
      </c>
      <c r="G36" s="48">
        <v>42278</v>
      </c>
    </row>
    <row r="37" spans="1:7" x14ac:dyDescent="0.3">
      <c r="A37" s="47">
        <v>27</v>
      </c>
      <c r="B37" s="47">
        <v>361.24829999999997</v>
      </c>
      <c r="C37" s="47">
        <v>4.1718000000000002</v>
      </c>
      <c r="D37" s="47">
        <v>6.7845000000000004</v>
      </c>
      <c r="E37" s="47">
        <v>10.956300000000001</v>
      </c>
      <c r="F37" s="47">
        <v>145.53620000000001</v>
      </c>
      <c r="G37" s="48">
        <v>42370</v>
      </c>
    </row>
    <row r="38" spans="1:7" x14ac:dyDescent="0.3">
      <c r="A38" s="47">
        <v>28</v>
      </c>
      <c r="B38" s="47">
        <v>354.46379999999999</v>
      </c>
      <c r="C38" s="47">
        <v>4.0933999999999999</v>
      </c>
      <c r="D38" s="47">
        <v>6.8628999999999998</v>
      </c>
      <c r="E38" s="47">
        <v>10.956300000000001</v>
      </c>
      <c r="F38" s="47">
        <v>152.3991</v>
      </c>
      <c r="G38" s="48">
        <v>42461</v>
      </c>
    </row>
    <row r="39" spans="1:7" x14ac:dyDescent="0.3">
      <c r="A39" s="47">
        <v>29</v>
      </c>
      <c r="B39" s="47">
        <v>347.60090000000002</v>
      </c>
      <c r="C39" s="47">
        <v>4.0141999999999998</v>
      </c>
      <c r="D39" s="47">
        <v>6.9421999999999997</v>
      </c>
      <c r="E39" s="47">
        <v>10.9564</v>
      </c>
      <c r="F39" s="47">
        <v>159.34129999999999</v>
      </c>
      <c r="G39" s="48">
        <v>42552</v>
      </c>
    </row>
    <row r="40" spans="1:7" x14ac:dyDescent="0.3">
      <c r="A40" s="47">
        <v>30</v>
      </c>
      <c r="B40" s="47">
        <v>340.65870000000001</v>
      </c>
      <c r="C40" s="47">
        <v>3.9340000000000002</v>
      </c>
      <c r="D40" s="47">
        <v>7.0223000000000004</v>
      </c>
      <c r="E40" s="47">
        <v>10.956300000000001</v>
      </c>
      <c r="F40" s="47">
        <v>166.36359999999999</v>
      </c>
      <c r="G40" s="48">
        <v>42644</v>
      </c>
    </row>
    <row r="41" spans="1:7" x14ac:dyDescent="0.3">
      <c r="A41" s="47">
        <v>31</v>
      </c>
      <c r="B41" s="47">
        <v>333.63639999999998</v>
      </c>
      <c r="C41" s="47">
        <v>3.8529</v>
      </c>
      <c r="D41" s="47">
        <v>7.1033999999999997</v>
      </c>
      <c r="E41" s="47">
        <v>10.956300000000001</v>
      </c>
      <c r="F41" s="47">
        <v>173.46700000000001</v>
      </c>
      <c r="G41" s="48">
        <v>42736</v>
      </c>
    </row>
    <row r="42" spans="1:7" x14ac:dyDescent="0.3">
      <c r="A42" s="47">
        <v>32</v>
      </c>
      <c r="B42" s="47">
        <v>326.53300000000002</v>
      </c>
      <c r="C42" s="47">
        <v>3.7709000000000001</v>
      </c>
      <c r="D42" s="47">
        <v>7.1855000000000002</v>
      </c>
      <c r="E42" s="47">
        <v>10.9564</v>
      </c>
      <c r="F42" s="47">
        <v>180.6525</v>
      </c>
      <c r="G42" s="48">
        <v>42826</v>
      </c>
    </row>
    <row r="43" spans="1:7" x14ac:dyDescent="0.3">
      <c r="A43" s="47">
        <v>33</v>
      </c>
      <c r="B43" s="47">
        <v>319.34750000000003</v>
      </c>
      <c r="C43" s="47">
        <v>3.6879</v>
      </c>
      <c r="D43" s="47">
        <v>7.2683999999999997</v>
      </c>
      <c r="E43" s="47">
        <v>10.956300000000001</v>
      </c>
      <c r="F43" s="47">
        <v>187.92089999999999</v>
      </c>
      <c r="G43" s="48">
        <v>42917</v>
      </c>
    </row>
    <row r="44" spans="1:7" x14ac:dyDescent="0.3">
      <c r="A44" s="47">
        <v>34</v>
      </c>
      <c r="B44" s="47">
        <v>312.07909999999998</v>
      </c>
      <c r="C44" s="47">
        <v>3.6038999999999999</v>
      </c>
      <c r="D44" s="47">
        <v>7.3524000000000003</v>
      </c>
      <c r="E44" s="47">
        <v>10.956300000000001</v>
      </c>
      <c r="F44" s="47">
        <v>195.27330000000001</v>
      </c>
      <c r="G44" s="48">
        <v>43009</v>
      </c>
    </row>
    <row r="45" spans="1:7" x14ac:dyDescent="0.3">
      <c r="A45" s="47">
        <v>35</v>
      </c>
      <c r="B45" s="47">
        <v>304.72669999999999</v>
      </c>
      <c r="C45" s="47">
        <v>3.5190000000000001</v>
      </c>
      <c r="D45" s="47">
        <v>7.4372999999999996</v>
      </c>
      <c r="E45" s="47">
        <v>10.956300000000001</v>
      </c>
      <c r="F45" s="47">
        <v>202.7106</v>
      </c>
      <c r="G45" s="48">
        <v>43101</v>
      </c>
    </row>
    <row r="46" spans="1:7" x14ac:dyDescent="0.3">
      <c r="A46" s="47">
        <v>36</v>
      </c>
      <c r="B46" s="47">
        <v>297.2894</v>
      </c>
      <c r="C46" s="47">
        <v>3.4331</v>
      </c>
      <c r="D46" s="47">
        <v>7.5232000000000001</v>
      </c>
      <c r="E46" s="47">
        <v>10.956300000000001</v>
      </c>
      <c r="F46" s="47">
        <v>210.2338</v>
      </c>
      <c r="G46" s="48">
        <v>43191</v>
      </c>
    </row>
    <row r="47" spans="1:7" x14ac:dyDescent="0.3">
      <c r="A47" s="47">
        <v>37</v>
      </c>
      <c r="B47" s="47">
        <v>289.76620000000003</v>
      </c>
      <c r="C47" s="47">
        <v>3.3462999999999998</v>
      </c>
      <c r="D47" s="47">
        <v>7.6101000000000001</v>
      </c>
      <c r="E47" s="47">
        <v>10.9564</v>
      </c>
      <c r="F47" s="47">
        <v>217.84389999999999</v>
      </c>
      <c r="G47" s="48">
        <v>43282</v>
      </c>
    </row>
    <row r="48" spans="1:7" x14ac:dyDescent="0.3">
      <c r="A48" s="47">
        <v>38</v>
      </c>
      <c r="B48" s="47">
        <v>282.15609999999998</v>
      </c>
      <c r="C48" s="47">
        <v>3.2584</v>
      </c>
      <c r="D48" s="47">
        <v>7.6978999999999997</v>
      </c>
      <c r="E48" s="47">
        <v>10.956300000000001</v>
      </c>
      <c r="F48" s="47">
        <v>225.54179999999999</v>
      </c>
      <c r="G48" s="48">
        <v>43374</v>
      </c>
    </row>
    <row r="49" spans="1:7" x14ac:dyDescent="0.3">
      <c r="A49" s="47">
        <v>39</v>
      </c>
      <c r="B49" s="47">
        <v>274.45819999999998</v>
      </c>
      <c r="C49" s="47">
        <v>3.1695000000000002</v>
      </c>
      <c r="D49" s="47">
        <v>7.7868000000000004</v>
      </c>
      <c r="E49" s="47">
        <v>10.956300000000001</v>
      </c>
      <c r="F49" s="47">
        <v>233.32859999999999</v>
      </c>
      <c r="G49" s="48">
        <v>43466</v>
      </c>
    </row>
    <row r="50" spans="1:7" x14ac:dyDescent="0.3">
      <c r="A50" s="47">
        <v>40</v>
      </c>
      <c r="B50" s="47">
        <v>266.67140000000001</v>
      </c>
      <c r="C50" s="47">
        <v>3.0796000000000001</v>
      </c>
      <c r="D50" s="47">
        <v>7.8768000000000002</v>
      </c>
      <c r="E50" s="47">
        <v>10.9564</v>
      </c>
      <c r="F50" s="47">
        <v>241.2054</v>
      </c>
      <c r="G50" s="48">
        <v>43556</v>
      </c>
    </row>
    <row r="51" spans="1:7" x14ac:dyDescent="0.3">
      <c r="A51" s="47">
        <v>41</v>
      </c>
      <c r="B51" s="47">
        <v>258.7946</v>
      </c>
      <c r="C51" s="47">
        <v>2.9885999999999999</v>
      </c>
      <c r="D51" s="47">
        <v>7.9676999999999998</v>
      </c>
      <c r="E51" s="47">
        <v>10.956300000000001</v>
      </c>
      <c r="F51" s="47">
        <v>249.17310000000001</v>
      </c>
      <c r="G51" s="48">
        <v>43647</v>
      </c>
    </row>
    <row r="52" spans="1:7" x14ac:dyDescent="0.3">
      <c r="A52" s="47">
        <v>42</v>
      </c>
      <c r="B52" s="47">
        <v>250.82689999999999</v>
      </c>
      <c r="C52" s="47">
        <v>2.8965999999999998</v>
      </c>
      <c r="D52" s="47">
        <v>8.0596999999999994</v>
      </c>
      <c r="E52" s="47">
        <v>10.956300000000001</v>
      </c>
      <c r="F52" s="47">
        <v>257.2328</v>
      </c>
      <c r="G52" s="48">
        <v>43739</v>
      </c>
    </row>
    <row r="53" spans="1:7" x14ac:dyDescent="0.3">
      <c r="A53" s="47">
        <v>43</v>
      </c>
      <c r="B53" s="47">
        <v>242.7672</v>
      </c>
      <c r="C53" s="47">
        <v>2.8035000000000001</v>
      </c>
      <c r="D53" s="47">
        <v>8.1527999999999992</v>
      </c>
      <c r="E53" s="47">
        <v>10.956300000000001</v>
      </c>
      <c r="F53" s="47">
        <v>265.38560000000001</v>
      </c>
      <c r="G53" s="48">
        <v>43831</v>
      </c>
    </row>
    <row r="54" spans="1:7" x14ac:dyDescent="0.3">
      <c r="A54" s="47">
        <v>44</v>
      </c>
      <c r="B54" s="47">
        <v>234.61439999999999</v>
      </c>
      <c r="C54" s="47">
        <v>2.7092999999999998</v>
      </c>
      <c r="D54" s="47">
        <v>8.2469999999999999</v>
      </c>
      <c r="E54" s="47">
        <v>10.956300000000001</v>
      </c>
      <c r="F54" s="47">
        <v>273.63260000000002</v>
      </c>
      <c r="G54" s="48">
        <v>43922</v>
      </c>
    </row>
    <row r="55" spans="1:7" x14ac:dyDescent="0.3">
      <c r="A55" s="47">
        <v>45</v>
      </c>
      <c r="B55" s="47">
        <v>226.3674</v>
      </c>
      <c r="C55" s="47">
        <v>2.6141000000000001</v>
      </c>
      <c r="D55" s="47">
        <v>8.3422000000000001</v>
      </c>
      <c r="E55" s="47">
        <v>10.956300000000001</v>
      </c>
      <c r="F55" s="47">
        <v>281.97480000000002</v>
      </c>
      <c r="G55" s="48">
        <v>44013</v>
      </c>
    </row>
    <row r="56" spans="1:7" x14ac:dyDescent="0.3">
      <c r="A56" s="47">
        <v>46</v>
      </c>
      <c r="B56" s="47">
        <v>218.02520000000001</v>
      </c>
      <c r="C56" s="47">
        <v>2.5177999999999998</v>
      </c>
      <c r="D56" s="47">
        <v>8.4385999999999992</v>
      </c>
      <c r="E56" s="47">
        <v>10.9564</v>
      </c>
      <c r="F56" s="47">
        <v>290.41340000000002</v>
      </c>
      <c r="G56" s="48">
        <v>44105</v>
      </c>
    </row>
    <row r="57" spans="1:7" x14ac:dyDescent="0.3">
      <c r="A57" s="47">
        <v>47</v>
      </c>
      <c r="B57" s="47">
        <v>209.5866</v>
      </c>
      <c r="C57" s="47">
        <v>2.4203000000000001</v>
      </c>
      <c r="D57" s="47">
        <v>8.5359999999999996</v>
      </c>
      <c r="E57" s="47">
        <v>10.956300000000001</v>
      </c>
      <c r="F57" s="47">
        <v>298.94940000000003</v>
      </c>
      <c r="G57" s="48">
        <v>44197</v>
      </c>
    </row>
    <row r="58" spans="1:7" x14ac:dyDescent="0.3">
      <c r="A58" s="47">
        <v>48</v>
      </c>
      <c r="B58" s="47">
        <v>201.0506</v>
      </c>
      <c r="C58" s="47">
        <v>2.3216999999999999</v>
      </c>
      <c r="D58" s="47">
        <v>8.6300000000000008</v>
      </c>
      <c r="E58" s="47">
        <v>10.951700000000001</v>
      </c>
      <c r="F58" s="47">
        <v>307.57940000000002</v>
      </c>
      <c r="G58" s="48">
        <v>44287</v>
      </c>
    </row>
    <row r="59" spans="1:7" x14ac:dyDescent="0.3">
      <c r="A59" s="47">
        <v>49</v>
      </c>
      <c r="B59" s="47">
        <v>192.42060000000001</v>
      </c>
      <c r="C59" s="47">
        <v>2.2221000000000002</v>
      </c>
      <c r="D59" s="47">
        <v>8.7203999999999997</v>
      </c>
      <c r="E59" s="47">
        <v>10.942500000000001</v>
      </c>
      <c r="F59" s="47">
        <v>316.2998</v>
      </c>
      <c r="G59" s="48">
        <v>44378</v>
      </c>
    </row>
    <row r="60" spans="1:7" x14ac:dyDescent="0.3">
      <c r="A60" s="47">
        <v>50</v>
      </c>
      <c r="B60" s="47">
        <v>183.7002</v>
      </c>
      <c r="C60" s="47">
        <v>2.1214</v>
      </c>
      <c r="D60" s="47">
        <v>8.8210999999999995</v>
      </c>
      <c r="E60" s="47">
        <v>10.942500000000001</v>
      </c>
      <c r="F60" s="47">
        <v>325.12090000000001</v>
      </c>
      <c r="G60" s="48">
        <v>44470</v>
      </c>
    </row>
    <row r="61" spans="1:7" x14ac:dyDescent="0.3">
      <c r="A61" s="47">
        <v>51</v>
      </c>
      <c r="B61" s="47">
        <v>174.87909999999999</v>
      </c>
      <c r="C61" s="47">
        <v>2.0194999999999999</v>
      </c>
      <c r="D61" s="47">
        <v>8.923</v>
      </c>
      <c r="E61" s="47">
        <v>10.942500000000001</v>
      </c>
      <c r="F61" s="47">
        <v>334.04390000000001</v>
      </c>
      <c r="G61" s="48">
        <v>44562</v>
      </c>
    </row>
    <row r="62" spans="1:7" x14ac:dyDescent="0.3">
      <c r="A62" s="47">
        <v>52</v>
      </c>
      <c r="B62" s="47">
        <v>165.95609999999999</v>
      </c>
      <c r="C62" s="47">
        <v>1.9164000000000001</v>
      </c>
      <c r="D62" s="47">
        <v>9.0260999999999996</v>
      </c>
      <c r="E62" s="47">
        <v>10.942500000000001</v>
      </c>
      <c r="F62" s="47">
        <v>343.07</v>
      </c>
      <c r="G62" s="48">
        <v>44652</v>
      </c>
    </row>
    <row r="63" spans="1:7" x14ac:dyDescent="0.3">
      <c r="A63" s="47">
        <v>53</v>
      </c>
      <c r="B63" s="47">
        <v>156.93</v>
      </c>
      <c r="C63" s="47">
        <v>1.8122</v>
      </c>
      <c r="D63" s="47">
        <v>9.1303000000000001</v>
      </c>
      <c r="E63" s="47">
        <v>10.942500000000001</v>
      </c>
      <c r="F63" s="47">
        <v>352.20030000000003</v>
      </c>
      <c r="G63" s="48">
        <v>44743</v>
      </c>
    </row>
    <row r="64" spans="1:7" x14ac:dyDescent="0.3">
      <c r="A64" s="47">
        <v>54</v>
      </c>
      <c r="B64" s="47">
        <v>147.7997</v>
      </c>
      <c r="C64" s="47">
        <v>1.7068000000000001</v>
      </c>
      <c r="D64" s="47">
        <v>9.2356999999999996</v>
      </c>
      <c r="E64" s="47">
        <v>10.942500000000001</v>
      </c>
      <c r="F64" s="47">
        <v>361.43599999999998</v>
      </c>
      <c r="G64" s="48">
        <v>44835</v>
      </c>
    </row>
    <row r="65" spans="1:7" x14ac:dyDescent="0.3">
      <c r="A65" s="47">
        <v>55</v>
      </c>
      <c r="B65" s="47">
        <v>138.56399999999999</v>
      </c>
      <c r="C65" s="47">
        <v>1.6001000000000001</v>
      </c>
      <c r="D65" s="47">
        <v>9.3231000000000002</v>
      </c>
      <c r="E65" s="47">
        <v>10.9232</v>
      </c>
      <c r="F65" s="47">
        <v>370.75909999999999</v>
      </c>
      <c r="G65" s="48">
        <v>44927</v>
      </c>
    </row>
    <row r="66" spans="1:7" x14ac:dyDescent="0.3">
      <c r="A66" s="47">
        <v>56</v>
      </c>
      <c r="B66" s="47">
        <v>129.24090000000001</v>
      </c>
      <c r="C66" s="47">
        <v>1.4923999999999999</v>
      </c>
      <c r="D66" s="47">
        <v>9.4210999999999991</v>
      </c>
      <c r="E66" s="47">
        <v>10.913500000000001</v>
      </c>
      <c r="F66" s="47">
        <v>380.18020000000001</v>
      </c>
      <c r="G66" s="48">
        <v>45017</v>
      </c>
    </row>
    <row r="67" spans="1:7" x14ac:dyDescent="0.3">
      <c r="A67" s="47">
        <v>57</v>
      </c>
      <c r="B67" s="47">
        <v>119.8198</v>
      </c>
      <c r="C67" s="47">
        <v>1.3835999999999999</v>
      </c>
      <c r="D67" s="47">
        <v>9.4786000000000001</v>
      </c>
      <c r="E67" s="47">
        <v>10.8622</v>
      </c>
      <c r="F67" s="47">
        <v>389.65879999999999</v>
      </c>
      <c r="G67" s="48">
        <v>45108</v>
      </c>
    </row>
    <row r="68" spans="1:7" x14ac:dyDescent="0.3">
      <c r="A68" s="47">
        <v>58</v>
      </c>
      <c r="B68" s="47">
        <v>110.3412</v>
      </c>
      <c r="C68" s="47">
        <v>1.2742</v>
      </c>
      <c r="D68" s="47">
        <v>9.5713000000000008</v>
      </c>
      <c r="E68" s="47">
        <v>10.845499999999999</v>
      </c>
      <c r="F68" s="47">
        <v>399.23009999999999</v>
      </c>
      <c r="G68" s="48">
        <v>45200</v>
      </c>
    </row>
    <row r="69" spans="1:7" x14ac:dyDescent="0.3">
      <c r="A69" s="47">
        <v>59</v>
      </c>
      <c r="B69" s="47">
        <v>100.76990000000001</v>
      </c>
      <c r="C69" s="47">
        <v>1.1636</v>
      </c>
      <c r="D69" s="47">
        <v>9.6518999999999995</v>
      </c>
      <c r="E69" s="47">
        <v>10.8155</v>
      </c>
      <c r="F69" s="47">
        <v>408.88200000000001</v>
      </c>
      <c r="G69" s="48">
        <v>45292</v>
      </c>
    </row>
    <row r="70" spans="1:7" x14ac:dyDescent="0.3">
      <c r="A70" s="47">
        <v>60</v>
      </c>
      <c r="B70" s="47">
        <v>91.117999999999995</v>
      </c>
      <c r="C70" s="47">
        <v>1.0522</v>
      </c>
      <c r="D70" s="47">
        <v>9.6790000000000003</v>
      </c>
      <c r="E70" s="47">
        <v>10.731199999999999</v>
      </c>
      <c r="F70" s="47">
        <v>418.56099999999998</v>
      </c>
      <c r="G70" s="48">
        <v>45383</v>
      </c>
    </row>
    <row r="71" spans="1:7" x14ac:dyDescent="0.3">
      <c r="A71" s="47">
        <v>61</v>
      </c>
      <c r="B71" s="47">
        <v>81.438999999999993</v>
      </c>
      <c r="C71" s="47">
        <v>0.94040000000000001</v>
      </c>
      <c r="D71" s="47">
        <v>9.7751000000000001</v>
      </c>
      <c r="E71" s="47">
        <v>10.7155</v>
      </c>
      <c r="F71" s="47">
        <v>428.33609999999999</v>
      </c>
      <c r="G71" s="48">
        <v>45474</v>
      </c>
    </row>
    <row r="72" spans="1:7" x14ac:dyDescent="0.3">
      <c r="A72" s="47">
        <v>62</v>
      </c>
      <c r="B72" s="47">
        <v>71.663899999999998</v>
      </c>
      <c r="C72" s="47">
        <v>0.82750000000000001</v>
      </c>
      <c r="D72" s="47">
        <v>9.8879999999999999</v>
      </c>
      <c r="E72" s="47">
        <v>10.7155</v>
      </c>
      <c r="F72" s="47">
        <v>438.22410000000002</v>
      </c>
      <c r="G72" s="48">
        <v>45566</v>
      </c>
    </row>
    <row r="73" spans="1:7" x14ac:dyDescent="0.3">
      <c r="A73" s="47">
        <v>63</v>
      </c>
      <c r="B73" s="47">
        <v>61.7759</v>
      </c>
      <c r="C73" s="47">
        <v>0.71330000000000005</v>
      </c>
      <c r="D73" s="47">
        <v>10.0022</v>
      </c>
      <c r="E73" s="47">
        <v>10.7155</v>
      </c>
      <c r="F73" s="47">
        <v>448.22629999999998</v>
      </c>
      <c r="G73" s="48">
        <v>45658</v>
      </c>
    </row>
    <row r="74" spans="1:7" x14ac:dyDescent="0.3">
      <c r="A74" s="47">
        <v>64</v>
      </c>
      <c r="B74" s="47">
        <v>51.773699999999998</v>
      </c>
      <c r="C74" s="47">
        <v>0.5978</v>
      </c>
      <c r="D74" s="47">
        <v>10.117699999999999</v>
      </c>
      <c r="E74" s="47">
        <v>10.7155</v>
      </c>
      <c r="F74" s="47">
        <v>458.34399999999999</v>
      </c>
      <c r="G74" s="48">
        <v>45748</v>
      </c>
    </row>
    <row r="75" spans="1:7" x14ac:dyDescent="0.3">
      <c r="A75" s="47">
        <v>70</v>
      </c>
      <c r="B75" s="47">
        <v>41.655999999999999</v>
      </c>
      <c r="C75" s="47">
        <v>0.48099999999999998</v>
      </c>
      <c r="D75" s="47">
        <v>10.234500000000001</v>
      </c>
      <c r="E75" s="47">
        <v>10.7155</v>
      </c>
      <c r="F75" s="47">
        <v>468.57850000000002</v>
      </c>
      <c r="G75" s="48">
        <v>45839</v>
      </c>
    </row>
    <row r="76" spans="1:7" x14ac:dyDescent="0.3">
      <c r="A76" s="47">
        <v>71</v>
      </c>
      <c r="B76" s="47">
        <v>31.421500000000002</v>
      </c>
      <c r="C76" s="47">
        <v>0.36280000000000001</v>
      </c>
      <c r="D76" s="47">
        <v>10.3527</v>
      </c>
      <c r="E76" s="47">
        <v>10.7155</v>
      </c>
      <c r="F76" s="47">
        <v>478.93119999999999</v>
      </c>
      <c r="G76" s="48">
        <v>45931</v>
      </c>
    </row>
    <row r="77" spans="1:7" x14ac:dyDescent="0.3">
      <c r="A77" s="47">
        <v>72</v>
      </c>
      <c r="B77" s="47">
        <v>21.0688</v>
      </c>
      <c r="C77" s="47">
        <v>0.2432</v>
      </c>
      <c r="D77" s="47">
        <v>10.472300000000001</v>
      </c>
      <c r="E77" s="47">
        <v>10.7155</v>
      </c>
      <c r="F77" s="47">
        <v>489.40350000000001</v>
      </c>
      <c r="G77" s="48">
        <v>46023</v>
      </c>
    </row>
    <row r="78" spans="1:7" x14ac:dyDescent="0.3">
      <c r="A78" s="47">
        <v>73</v>
      </c>
      <c r="B78" s="47">
        <v>10.596500000000001</v>
      </c>
      <c r="C78" s="47">
        <v>0.12230000000000001</v>
      </c>
      <c r="D78" s="47">
        <v>10.596500000000001</v>
      </c>
      <c r="E78" s="47">
        <v>10.7188</v>
      </c>
      <c r="F78" s="47">
        <v>500</v>
      </c>
      <c r="G78" s="48">
        <v>46113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88"/>
  <sheetViews>
    <sheetView topLeftCell="A48" workbookViewId="0">
      <selection activeCell="L67" sqref="L67"/>
    </sheetView>
  </sheetViews>
  <sheetFormatPr baseColWidth="10" defaultColWidth="12" defaultRowHeight="13" x14ac:dyDescent="0.3"/>
  <cols>
    <col min="1" max="1" width="14.69921875" style="1" customWidth="1"/>
    <col min="2" max="2" width="12" style="1"/>
    <col min="3" max="3" width="13.796875" style="1" customWidth="1"/>
    <col min="4" max="4" width="12" style="1"/>
    <col min="5" max="5" width="13.796875" style="1" bestFit="1" customWidth="1"/>
    <col min="6" max="6" width="13" style="1" customWidth="1"/>
    <col min="7" max="7" width="14.296875" style="1" customWidth="1"/>
    <col min="8" max="16384" width="12" style="1"/>
  </cols>
  <sheetData>
    <row r="1" spans="1:9" x14ac:dyDescent="0.3">
      <c r="A1" s="64"/>
      <c r="B1" s="64"/>
      <c r="C1" s="64"/>
      <c r="D1" s="64"/>
      <c r="E1" s="64"/>
      <c r="F1" s="64"/>
      <c r="G1" s="64"/>
      <c r="H1" s="64"/>
      <c r="I1" s="64"/>
    </row>
    <row r="3" spans="1:9" x14ac:dyDescent="0.3">
      <c r="A3" s="64" t="s">
        <v>21</v>
      </c>
      <c r="B3" s="64"/>
      <c r="C3" s="64"/>
      <c r="D3" s="64"/>
      <c r="E3" s="64"/>
      <c r="F3" s="64"/>
      <c r="G3" s="64"/>
      <c r="H3" s="64"/>
      <c r="I3" s="64"/>
    </row>
    <row r="4" spans="1:9" x14ac:dyDescent="0.3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9" x14ac:dyDescent="0.3">
      <c r="A5" s="2"/>
      <c r="B5" s="2"/>
      <c r="C5" s="2"/>
      <c r="D5" s="2"/>
      <c r="E5" s="2"/>
    </row>
    <row r="6" spans="1:9" x14ac:dyDescent="0.3">
      <c r="D6" s="3" t="s">
        <v>1</v>
      </c>
      <c r="E6" s="4"/>
      <c r="F6" s="5">
        <v>100</v>
      </c>
      <c r="H6" s="6"/>
      <c r="I6" s="6"/>
    </row>
    <row r="7" spans="1:9" x14ac:dyDescent="0.3">
      <c r="D7" s="7" t="s">
        <v>2</v>
      </c>
      <c r="F7" s="8">
        <v>5.1999999999999998E-2</v>
      </c>
      <c r="G7" s="9"/>
    </row>
    <row r="8" spans="1:9" x14ac:dyDescent="0.3">
      <c r="D8" s="7" t="s">
        <v>3</v>
      </c>
      <c r="F8" s="10">
        <v>1.2753E-2</v>
      </c>
      <c r="G8" s="11"/>
    </row>
    <row r="9" spans="1:9" x14ac:dyDescent="0.3">
      <c r="D9" s="7" t="s">
        <v>4</v>
      </c>
      <c r="F9" s="12">
        <v>68</v>
      </c>
      <c r="G9" s="11"/>
    </row>
    <row r="10" spans="1:9" x14ac:dyDescent="0.3">
      <c r="D10" s="7" t="s">
        <v>5</v>
      </c>
      <c r="F10" s="13" t="s">
        <v>6</v>
      </c>
    </row>
    <row r="11" spans="1:9" x14ac:dyDescent="0.3">
      <c r="D11" s="7" t="s">
        <v>7</v>
      </c>
      <c r="F11" s="12">
        <v>67</v>
      </c>
    </row>
    <row r="12" spans="1:9" x14ac:dyDescent="0.3">
      <c r="D12" s="14" t="s">
        <v>8</v>
      </c>
      <c r="E12" s="15"/>
      <c r="F12" s="16">
        <v>1</v>
      </c>
    </row>
    <row r="13" spans="1:9" x14ac:dyDescent="0.3">
      <c r="F13" s="17">
        <v>118.87046437138163</v>
      </c>
    </row>
    <row r="14" spans="1:9" ht="39" x14ac:dyDescent="0.3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9" x14ac:dyDescent="0.3">
      <c r="A15" s="42">
        <v>1</v>
      </c>
      <c r="B15" s="43">
        <v>1</v>
      </c>
      <c r="C15" s="43"/>
      <c r="D15" s="28">
        <v>1.2753000000000001</v>
      </c>
      <c r="E15" s="28"/>
      <c r="F15" s="28">
        <v>1.2753000000000001</v>
      </c>
      <c r="G15" s="28"/>
      <c r="H15" s="24">
        <v>100</v>
      </c>
      <c r="I15" s="25">
        <v>39995</v>
      </c>
    </row>
    <row r="16" spans="1:9" x14ac:dyDescent="0.3">
      <c r="A16" s="26">
        <v>2</v>
      </c>
      <c r="B16" s="43">
        <v>2</v>
      </c>
      <c r="C16" s="43"/>
      <c r="D16" s="28">
        <v>1.2753000000000001</v>
      </c>
      <c r="E16" s="28"/>
      <c r="F16" s="28">
        <v>1.2753000000000001</v>
      </c>
      <c r="G16" s="28"/>
      <c r="H16" s="24">
        <v>100</v>
      </c>
      <c r="I16" s="25">
        <v>40087</v>
      </c>
    </row>
    <row r="17" spans="1:9" x14ac:dyDescent="0.3">
      <c r="A17" s="26">
        <v>3</v>
      </c>
      <c r="B17" s="43">
        <v>3</v>
      </c>
      <c r="C17" s="43"/>
      <c r="D17" s="28">
        <v>1.2753000000000001</v>
      </c>
      <c r="E17" s="28"/>
      <c r="F17" s="28">
        <v>1.2753000000000001</v>
      </c>
      <c r="G17" s="28"/>
      <c r="H17" s="24">
        <v>100</v>
      </c>
      <c r="I17" s="25">
        <v>40179</v>
      </c>
    </row>
    <row r="18" spans="1:9" x14ac:dyDescent="0.3">
      <c r="A18" s="26">
        <v>4</v>
      </c>
      <c r="B18" s="43">
        <v>4</v>
      </c>
      <c r="C18" s="43"/>
      <c r="D18" s="28">
        <v>1.2753000000000001</v>
      </c>
      <c r="E18" s="28"/>
      <c r="F18" s="28">
        <v>1.2753000000000001</v>
      </c>
      <c r="G18" s="28"/>
      <c r="H18" s="24">
        <v>100</v>
      </c>
      <c r="I18" s="25">
        <v>40269</v>
      </c>
    </row>
    <row r="19" spans="1:9" x14ac:dyDescent="0.3">
      <c r="A19" s="26">
        <v>5</v>
      </c>
      <c r="B19" s="43">
        <v>5</v>
      </c>
      <c r="C19" s="43"/>
      <c r="D19" s="28">
        <v>1.2753000000000001</v>
      </c>
      <c r="E19" s="28"/>
      <c r="F19" s="28">
        <v>1.2753000000000001</v>
      </c>
      <c r="G19" s="28"/>
      <c r="H19" s="24">
        <v>100</v>
      </c>
      <c r="I19" s="25">
        <v>40360</v>
      </c>
    </row>
    <row r="20" spans="1:9" x14ac:dyDescent="0.3">
      <c r="A20" s="26">
        <v>6</v>
      </c>
      <c r="B20" s="43">
        <v>6</v>
      </c>
      <c r="C20" s="43"/>
      <c r="D20" s="28">
        <v>1.2753000000000001</v>
      </c>
      <c r="E20" s="28"/>
      <c r="F20" s="28">
        <v>1.2753000000000001</v>
      </c>
      <c r="G20" s="28"/>
      <c r="H20" s="24">
        <v>100</v>
      </c>
      <c r="I20" s="25">
        <v>40452</v>
      </c>
    </row>
    <row r="21" spans="1:9" x14ac:dyDescent="0.3">
      <c r="A21" s="26">
        <v>7</v>
      </c>
      <c r="B21" s="43">
        <v>7</v>
      </c>
      <c r="C21" s="43"/>
      <c r="D21" s="28">
        <v>1.2753000000000001</v>
      </c>
      <c r="E21" s="28"/>
      <c r="F21" s="28">
        <v>1.2753000000000001</v>
      </c>
      <c r="G21" s="28"/>
      <c r="H21" s="24">
        <v>100</v>
      </c>
      <c r="I21" s="25">
        <v>40544</v>
      </c>
    </row>
    <row r="22" spans="1:9" x14ac:dyDescent="0.3">
      <c r="A22" s="26">
        <v>8</v>
      </c>
      <c r="B22" s="43">
        <v>8</v>
      </c>
      <c r="C22" s="43"/>
      <c r="D22" s="28">
        <v>1.2753000000000001</v>
      </c>
      <c r="E22" s="28"/>
      <c r="F22" s="28">
        <v>1.2753000000000001</v>
      </c>
      <c r="G22" s="28"/>
      <c r="H22" s="24">
        <v>100</v>
      </c>
      <c r="I22" s="25">
        <v>40634</v>
      </c>
    </row>
    <row r="23" spans="1:9" x14ac:dyDescent="0.3">
      <c r="A23" s="26">
        <v>9</v>
      </c>
      <c r="B23" s="27">
        <v>9</v>
      </c>
      <c r="C23" s="27"/>
      <c r="D23" s="28">
        <v>1.2753000000000001</v>
      </c>
      <c r="E23" s="28"/>
      <c r="F23" s="28">
        <v>1.2753000000000001</v>
      </c>
      <c r="G23" s="28"/>
      <c r="H23" s="24">
        <v>100</v>
      </c>
      <c r="I23" s="25">
        <v>40725</v>
      </c>
    </row>
    <row r="24" spans="1:9" x14ac:dyDescent="0.3">
      <c r="A24" s="26">
        <v>10</v>
      </c>
      <c r="B24" s="27">
        <v>10</v>
      </c>
      <c r="C24" s="27"/>
      <c r="D24" s="28">
        <v>1.2753000000000001</v>
      </c>
      <c r="E24" s="28"/>
      <c r="F24" s="28">
        <v>1.2753000000000001</v>
      </c>
      <c r="G24" s="28"/>
      <c r="H24" s="24">
        <v>100</v>
      </c>
      <c r="I24" s="25">
        <v>40817</v>
      </c>
    </row>
    <row r="25" spans="1:9" x14ac:dyDescent="0.3">
      <c r="A25" s="26">
        <v>11</v>
      </c>
      <c r="B25" s="27">
        <v>11</v>
      </c>
      <c r="C25" s="27"/>
      <c r="D25" s="28">
        <v>1.2753000000000001</v>
      </c>
      <c r="E25" s="28"/>
      <c r="F25" s="28">
        <v>1.2753000000000001</v>
      </c>
      <c r="G25" s="28"/>
      <c r="H25" s="24">
        <v>100</v>
      </c>
      <c r="I25" s="25">
        <v>40909</v>
      </c>
    </row>
    <row r="26" spans="1:9" x14ac:dyDescent="0.3">
      <c r="A26" s="26">
        <v>12</v>
      </c>
      <c r="B26" s="27">
        <v>12</v>
      </c>
      <c r="C26" s="27"/>
      <c r="D26" s="28">
        <v>1.2753000000000001</v>
      </c>
      <c r="E26" s="28"/>
      <c r="F26" s="28">
        <v>1.2753000000000001</v>
      </c>
      <c r="G26" s="28"/>
      <c r="H26" s="24">
        <v>100</v>
      </c>
      <c r="I26" s="25">
        <v>41000</v>
      </c>
    </row>
    <row r="27" spans="1:9" x14ac:dyDescent="0.3">
      <c r="A27" s="26">
        <v>13</v>
      </c>
      <c r="B27" s="27"/>
      <c r="C27" s="27"/>
      <c r="D27" s="28"/>
      <c r="E27" s="28"/>
      <c r="F27" s="28">
        <v>0</v>
      </c>
      <c r="G27" s="28">
        <v>1.2753000000000001</v>
      </c>
      <c r="H27" s="24">
        <v>101.2753</v>
      </c>
      <c r="I27" s="25">
        <v>41091</v>
      </c>
    </row>
    <row r="28" spans="1:9" x14ac:dyDescent="0.3">
      <c r="A28" s="26">
        <v>14</v>
      </c>
      <c r="B28" s="27">
        <v>13</v>
      </c>
      <c r="C28" s="27"/>
      <c r="D28" s="28">
        <v>1.2915000000000001</v>
      </c>
      <c r="E28" s="28"/>
      <c r="F28" s="28">
        <v>1.2915000000000001</v>
      </c>
      <c r="G28" s="28"/>
      <c r="H28" s="24">
        <v>101.2753</v>
      </c>
      <c r="I28" s="25">
        <v>41183</v>
      </c>
    </row>
    <row r="29" spans="1:9" x14ac:dyDescent="0.3">
      <c r="A29" s="26">
        <v>15</v>
      </c>
      <c r="B29" s="27">
        <v>14</v>
      </c>
      <c r="C29" s="27"/>
      <c r="D29" s="28">
        <v>1.2915000000000001</v>
      </c>
      <c r="E29" s="28"/>
      <c r="F29" s="28">
        <v>1.2915000000000001</v>
      </c>
      <c r="G29" s="28"/>
      <c r="H29" s="24">
        <v>101.2753</v>
      </c>
      <c r="I29" s="25">
        <v>41275</v>
      </c>
    </row>
    <row r="30" spans="1:9" x14ac:dyDescent="0.3">
      <c r="A30" s="26">
        <v>16</v>
      </c>
      <c r="B30" s="27">
        <v>15</v>
      </c>
      <c r="C30" s="27"/>
      <c r="D30" s="28">
        <v>1.2915000000000001</v>
      </c>
      <c r="E30" s="28"/>
      <c r="F30" s="28">
        <v>1.2915000000000001</v>
      </c>
      <c r="G30" s="28"/>
      <c r="H30" s="24">
        <v>101.2753</v>
      </c>
      <c r="I30" s="25">
        <v>41365</v>
      </c>
    </row>
    <row r="31" spans="1:9" x14ac:dyDescent="0.3">
      <c r="A31" s="26">
        <v>17</v>
      </c>
      <c r="B31" s="27">
        <v>16</v>
      </c>
      <c r="C31" s="27"/>
      <c r="D31" s="28">
        <v>1.2915000000000001</v>
      </c>
      <c r="E31" s="28"/>
      <c r="F31" s="28">
        <v>1.2915000000000001</v>
      </c>
      <c r="G31" s="28"/>
      <c r="H31" s="24">
        <v>101.2753</v>
      </c>
      <c r="I31" s="25">
        <v>41456</v>
      </c>
    </row>
    <row r="32" spans="1:9" x14ac:dyDescent="0.3">
      <c r="A32" s="26">
        <v>18</v>
      </c>
      <c r="B32" s="27">
        <v>17</v>
      </c>
      <c r="C32" s="27"/>
      <c r="D32" s="28">
        <v>1.2915000000000001</v>
      </c>
      <c r="E32" s="28"/>
      <c r="F32" s="28">
        <v>1.2915000000000001</v>
      </c>
      <c r="G32" s="28"/>
      <c r="H32" s="24">
        <v>101.2753</v>
      </c>
      <c r="I32" s="25">
        <v>41548</v>
      </c>
    </row>
    <row r="33" spans="1:9" x14ac:dyDescent="0.3">
      <c r="A33" s="26">
        <v>19</v>
      </c>
      <c r="B33" s="27">
        <v>18</v>
      </c>
      <c r="C33" s="27"/>
      <c r="D33" s="28">
        <v>1.2915000000000001</v>
      </c>
      <c r="E33" s="28"/>
      <c r="F33" s="28">
        <v>1.2915000000000001</v>
      </c>
      <c r="G33" s="28"/>
      <c r="H33" s="24">
        <v>101.2753</v>
      </c>
      <c r="I33" s="25">
        <v>41640</v>
      </c>
    </row>
    <row r="34" spans="1:9" x14ac:dyDescent="0.3">
      <c r="A34" s="26">
        <v>20</v>
      </c>
      <c r="B34" s="27">
        <v>19</v>
      </c>
      <c r="C34" s="27"/>
      <c r="D34" s="28">
        <v>1.2915000000000001</v>
      </c>
      <c r="E34" s="28"/>
      <c r="F34" s="28">
        <v>1.2915000000000001</v>
      </c>
      <c r="G34" s="28"/>
      <c r="H34" s="24">
        <v>101.2753</v>
      </c>
      <c r="I34" s="25">
        <v>41730</v>
      </c>
    </row>
    <row r="35" spans="1:9" x14ac:dyDescent="0.3">
      <c r="A35" s="26">
        <v>21</v>
      </c>
      <c r="B35" s="27">
        <v>20</v>
      </c>
      <c r="C35" s="27"/>
      <c r="D35" s="28">
        <v>1.2915000000000001</v>
      </c>
      <c r="E35" s="28"/>
      <c r="F35" s="28">
        <v>1.2915000000000001</v>
      </c>
      <c r="G35" s="28"/>
      <c r="H35" s="24">
        <v>101.2753</v>
      </c>
      <c r="I35" s="25">
        <v>41821</v>
      </c>
    </row>
    <row r="36" spans="1:9" x14ac:dyDescent="0.3">
      <c r="A36" s="26">
        <v>22</v>
      </c>
      <c r="B36" s="27">
        <v>21</v>
      </c>
      <c r="C36" s="27"/>
      <c r="D36" s="28">
        <v>1.2915000000000001</v>
      </c>
      <c r="E36" s="28"/>
      <c r="F36" s="28">
        <v>1.2915000000000001</v>
      </c>
      <c r="G36" s="28"/>
      <c r="H36" s="24">
        <v>101.2753</v>
      </c>
      <c r="I36" s="25">
        <v>41913</v>
      </c>
    </row>
    <row r="37" spans="1:9" x14ac:dyDescent="0.3">
      <c r="A37" s="26">
        <v>23</v>
      </c>
      <c r="B37" s="27">
        <v>22</v>
      </c>
      <c r="C37" s="27"/>
      <c r="D37" s="28">
        <v>1.2915000000000001</v>
      </c>
      <c r="E37" s="28"/>
      <c r="F37" s="28">
        <v>1.2915000000000001</v>
      </c>
      <c r="G37" s="28"/>
      <c r="H37" s="24">
        <v>101.2753</v>
      </c>
      <c r="I37" s="25">
        <v>42005</v>
      </c>
    </row>
    <row r="38" spans="1:9" x14ac:dyDescent="0.3">
      <c r="A38" s="26">
        <v>24</v>
      </c>
      <c r="B38" s="27">
        <v>23</v>
      </c>
      <c r="C38" s="27"/>
      <c r="D38" s="28">
        <v>1.2915000000000001</v>
      </c>
      <c r="E38" s="28"/>
      <c r="F38" s="28">
        <v>1.2915000000000001</v>
      </c>
      <c r="G38" s="28"/>
      <c r="H38" s="24">
        <v>101.2753</v>
      </c>
      <c r="I38" s="25">
        <v>42095</v>
      </c>
    </row>
    <row r="39" spans="1:9" x14ac:dyDescent="0.3">
      <c r="A39" s="26">
        <v>25</v>
      </c>
      <c r="B39" s="27">
        <v>24</v>
      </c>
      <c r="C39" s="27"/>
      <c r="D39" s="28">
        <v>1.2915000000000001</v>
      </c>
      <c r="E39" s="28"/>
      <c r="F39" s="28">
        <v>1.2915000000000001</v>
      </c>
      <c r="G39" s="28"/>
      <c r="H39" s="24">
        <v>101.2753</v>
      </c>
      <c r="I39" s="25">
        <v>42186</v>
      </c>
    </row>
    <row r="40" spans="1:9" x14ac:dyDescent="0.3">
      <c r="A40" s="26">
        <v>26</v>
      </c>
      <c r="B40" s="27">
        <v>25</v>
      </c>
      <c r="C40" s="27"/>
      <c r="D40" s="28">
        <v>1.2915000000000001</v>
      </c>
      <c r="E40" s="28"/>
      <c r="F40" s="28">
        <v>1.2915000000000001</v>
      </c>
      <c r="G40" s="28"/>
      <c r="H40" s="24">
        <v>101.2753</v>
      </c>
      <c r="I40" s="25">
        <v>42278</v>
      </c>
    </row>
    <row r="41" spans="1:9" x14ac:dyDescent="0.3">
      <c r="A41" s="26">
        <v>27</v>
      </c>
      <c r="B41" s="27">
        <v>26</v>
      </c>
      <c r="C41" s="27"/>
      <c r="D41" s="28">
        <v>1.2915000000000001</v>
      </c>
      <c r="E41" s="28"/>
      <c r="F41" s="28">
        <v>1.2915000000000001</v>
      </c>
      <c r="G41" s="28"/>
      <c r="H41" s="24">
        <v>101.2753</v>
      </c>
      <c r="I41" s="25">
        <v>42370</v>
      </c>
    </row>
    <row r="42" spans="1:9" x14ac:dyDescent="0.3">
      <c r="A42" s="26">
        <v>28</v>
      </c>
      <c r="B42" s="27">
        <v>27</v>
      </c>
      <c r="C42" s="27"/>
      <c r="D42" s="28">
        <v>1.2915000000000001</v>
      </c>
      <c r="E42" s="28"/>
      <c r="F42" s="28">
        <v>1.2915000000000001</v>
      </c>
      <c r="G42" s="28"/>
      <c r="H42" s="24">
        <v>101.2753</v>
      </c>
      <c r="I42" s="25">
        <v>42461</v>
      </c>
    </row>
    <row r="43" spans="1:9" x14ac:dyDescent="0.3">
      <c r="A43" s="26">
        <v>29</v>
      </c>
      <c r="B43" s="27">
        <v>28</v>
      </c>
      <c r="C43" s="27"/>
      <c r="D43" s="28">
        <v>1.2915000000000001</v>
      </c>
      <c r="E43" s="28"/>
      <c r="F43" s="28">
        <v>1.2915000000000001</v>
      </c>
      <c r="G43" s="28"/>
      <c r="H43" s="24">
        <v>101.2753</v>
      </c>
      <c r="I43" s="25">
        <v>42552</v>
      </c>
    </row>
    <row r="44" spans="1:9" x14ac:dyDescent="0.3">
      <c r="A44" s="26">
        <v>30</v>
      </c>
      <c r="B44" s="27">
        <v>29</v>
      </c>
      <c r="C44" s="27"/>
      <c r="D44" s="28">
        <v>1.2915000000000001</v>
      </c>
      <c r="E44" s="28"/>
      <c r="F44" s="28">
        <v>1.2915000000000001</v>
      </c>
      <c r="G44" s="28"/>
      <c r="H44" s="24">
        <v>101.2753</v>
      </c>
      <c r="I44" s="25">
        <v>42644</v>
      </c>
    </row>
    <row r="45" spans="1:9" x14ac:dyDescent="0.3">
      <c r="A45" s="26">
        <v>31</v>
      </c>
      <c r="B45" s="27">
        <v>30</v>
      </c>
      <c r="C45" s="27"/>
      <c r="D45" s="28">
        <v>1.2915000000000001</v>
      </c>
      <c r="E45" s="28"/>
      <c r="F45" s="28">
        <v>1.2915000000000001</v>
      </c>
      <c r="G45" s="28"/>
      <c r="H45" s="24">
        <v>101.2753</v>
      </c>
      <c r="I45" s="25">
        <v>42736</v>
      </c>
    </row>
    <row r="46" spans="1:9" x14ac:dyDescent="0.3">
      <c r="A46" s="26">
        <v>32</v>
      </c>
      <c r="B46" s="27">
        <v>31</v>
      </c>
      <c r="C46" s="27"/>
      <c r="D46" s="28">
        <v>1.2915000000000001</v>
      </c>
      <c r="E46" s="28"/>
      <c r="F46" s="28">
        <v>1.2915000000000001</v>
      </c>
      <c r="G46" s="28"/>
      <c r="H46" s="24">
        <v>101.2753</v>
      </c>
      <c r="I46" s="25">
        <v>42826</v>
      </c>
    </row>
    <row r="47" spans="1:9" x14ac:dyDescent="0.3">
      <c r="A47" s="26">
        <v>33</v>
      </c>
      <c r="B47" s="27">
        <v>32</v>
      </c>
      <c r="C47" s="27"/>
      <c r="D47" s="28">
        <v>1.2915000000000001</v>
      </c>
      <c r="E47" s="28"/>
      <c r="F47" s="28">
        <v>1.2915000000000001</v>
      </c>
      <c r="G47" s="28"/>
      <c r="H47" s="24">
        <v>101.2753</v>
      </c>
      <c r="I47" s="25">
        <v>42917</v>
      </c>
    </row>
    <row r="48" spans="1:9" x14ac:dyDescent="0.3">
      <c r="A48" s="26">
        <v>34</v>
      </c>
      <c r="B48" s="27">
        <v>33</v>
      </c>
      <c r="C48" s="27"/>
      <c r="D48" s="28">
        <v>1.2915000000000001</v>
      </c>
      <c r="E48" s="28"/>
      <c r="F48" s="28">
        <v>1.2915000000000001</v>
      </c>
      <c r="G48" s="28"/>
      <c r="H48" s="24">
        <v>101.2753</v>
      </c>
      <c r="I48" s="25">
        <v>43009</v>
      </c>
    </row>
    <row r="49" spans="1:9" x14ac:dyDescent="0.3">
      <c r="A49" s="26">
        <v>35</v>
      </c>
      <c r="B49" s="27">
        <v>34</v>
      </c>
      <c r="C49" s="27"/>
      <c r="D49" s="28">
        <v>1.2915000000000001</v>
      </c>
      <c r="E49" s="28"/>
      <c r="F49" s="28">
        <v>1.2915000000000001</v>
      </c>
      <c r="G49" s="28"/>
      <c r="H49" s="24">
        <v>101.2753</v>
      </c>
      <c r="I49" s="25">
        <v>43101</v>
      </c>
    </row>
    <row r="50" spans="1:9" x14ac:dyDescent="0.3">
      <c r="A50" s="26">
        <v>36</v>
      </c>
      <c r="B50" s="27">
        <v>35</v>
      </c>
      <c r="C50" s="27"/>
      <c r="D50" s="28">
        <v>1.2915000000000001</v>
      </c>
      <c r="E50" s="28"/>
      <c r="F50" s="28">
        <v>1.2915000000000001</v>
      </c>
      <c r="G50" s="28"/>
      <c r="H50" s="24">
        <v>101.2753</v>
      </c>
      <c r="I50" s="25">
        <v>43191</v>
      </c>
    </row>
    <row r="51" spans="1:9" x14ac:dyDescent="0.3">
      <c r="A51" s="26">
        <v>37</v>
      </c>
      <c r="B51" s="27">
        <v>36</v>
      </c>
      <c r="C51" s="27"/>
      <c r="D51" s="28">
        <v>1.2915000000000001</v>
      </c>
      <c r="E51" s="28"/>
      <c r="F51" s="28">
        <v>1.2915000000000001</v>
      </c>
      <c r="G51" s="28"/>
      <c r="H51" s="24">
        <v>101.2753</v>
      </c>
      <c r="I51" s="25">
        <v>43282</v>
      </c>
    </row>
    <row r="52" spans="1:9" x14ac:dyDescent="0.3">
      <c r="A52" s="26">
        <v>38</v>
      </c>
      <c r="B52" s="27">
        <v>37</v>
      </c>
      <c r="C52" s="27"/>
      <c r="D52" s="28">
        <v>1.2915000000000001</v>
      </c>
      <c r="E52" s="28"/>
      <c r="F52" s="28">
        <v>1.2915000000000001</v>
      </c>
      <c r="G52" s="28"/>
      <c r="H52" s="24">
        <v>101.2753</v>
      </c>
      <c r="I52" s="25">
        <v>43374</v>
      </c>
    </row>
    <row r="53" spans="1:9" x14ac:dyDescent="0.3">
      <c r="A53" s="26">
        <v>39</v>
      </c>
      <c r="B53" s="27">
        <v>38</v>
      </c>
      <c r="C53" s="27"/>
      <c r="D53" s="28">
        <v>1.2915000000000001</v>
      </c>
      <c r="E53" s="28"/>
      <c r="F53" s="28">
        <v>1.2915000000000001</v>
      </c>
      <c r="G53" s="28"/>
      <c r="H53" s="24">
        <v>101.2753</v>
      </c>
      <c r="I53" s="25">
        <v>43466</v>
      </c>
    </row>
    <row r="54" spans="1:9" x14ac:dyDescent="0.3">
      <c r="A54" s="26">
        <v>40</v>
      </c>
      <c r="B54" s="27">
        <v>39</v>
      </c>
      <c r="C54" s="27"/>
      <c r="D54" s="28">
        <v>1.2915000000000001</v>
      </c>
      <c r="E54" s="28"/>
      <c r="F54" s="28">
        <v>1.2915000000000001</v>
      </c>
      <c r="G54" s="28"/>
      <c r="H54" s="24">
        <v>101.2753</v>
      </c>
      <c r="I54" s="25">
        <v>43556</v>
      </c>
    </row>
    <row r="55" spans="1:9" x14ac:dyDescent="0.3">
      <c r="A55" s="26">
        <v>41</v>
      </c>
      <c r="B55" s="27">
        <v>40</v>
      </c>
      <c r="C55" s="27"/>
      <c r="D55" s="28">
        <v>1.2915000000000001</v>
      </c>
      <c r="E55" s="28"/>
      <c r="F55" s="28">
        <v>1.2915000000000001</v>
      </c>
      <c r="G55" s="28"/>
      <c r="H55" s="24">
        <v>101.2753</v>
      </c>
      <c r="I55" s="25">
        <v>43647</v>
      </c>
    </row>
    <row r="56" spans="1:9" x14ac:dyDescent="0.3">
      <c r="A56" s="26">
        <v>42</v>
      </c>
      <c r="B56" s="27">
        <v>41</v>
      </c>
      <c r="C56" s="27"/>
      <c r="D56" s="28">
        <v>1.2915000000000001</v>
      </c>
      <c r="E56" s="28"/>
      <c r="F56" s="28">
        <v>1.2915000000000001</v>
      </c>
      <c r="G56" s="28"/>
      <c r="H56" s="24">
        <v>101.2753</v>
      </c>
      <c r="I56" s="25">
        <v>43739</v>
      </c>
    </row>
    <row r="57" spans="1:9" x14ac:dyDescent="0.3">
      <c r="A57" s="26">
        <v>43</v>
      </c>
      <c r="B57" s="27">
        <v>42</v>
      </c>
      <c r="C57" s="27"/>
      <c r="D57" s="28">
        <v>1.2915000000000001</v>
      </c>
      <c r="E57" s="28"/>
      <c r="F57" s="28">
        <v>1.2915000000000001</v>
      </c>
      <c r="G57" s="28"/>
      <c r="H57" s="24">
        <v>101.2753</v>
      </c>
      <c r="I57" s="25">
        <v>43831</v>
      </c>
    </row>
    <row r="58" spans="1:9" x14ac:dyDescent="0.3">
      <c r="A58" s="26">
        <v>44</v>
      </c>
      <c r="B58" s="27">
        <v>43</v>
      </c>
      <c r="C58" s="27"/>
      <c r="D58" s="28">
        <v>1.2915000000000001</v>
      </c>
      <c r="E58" s="28"/>
      <c r="F58" s="28">
        <v>1.2915000000000001</v>
      </c>
      <c r="G58" s="28"/>
      <c r="H58" s="24">
        <v>101.2753</v>
      </c>
      <c r="I58" s="25">
        <v>43922</v>
      </c>
    </row>
    <row r="59" spans="1:9" x14ac:dyDescent="0.3">
      <c r="A59" s="26">
        <v>45</v>
      </c>
      <c r="B59" s="27">
        <v>44</v>
      </c>
      <c r="C59" s="27"/>
      <c r="D59" s="28">
        <v>1.2915000000000001</v>
      </c>
      <c r="E59" s="28"/>
      <c r="F59" s="28">
        <v>1.2915000000000001</v>
      </c>
      <c r="G59" s="28"/>
      <c r="H59" s="24">
        <v>101.2753</v>
      </c>
      <c r="I59" s="25">
        <v>44013</v>
      </c>
    </row>
    <row r="60" spans="1:9" x14ac:dyDescent="0.3">
      <c r="A60" s="26">
        <v>46</v>
      </c>
      <c r="B60" s="27">
        <v>45</v>
      </c>
      <c r="C60" s="27"/>
      <c r="D60" s="28">
        <v>1.2915000000000001</v>
      </c>
      <c r="E60" s="28"/>
      <c r="F60" s="28">
        <v>1.2915000000000001</v>
      </c>
      <c r="G60" s="28"/>
      <c r="H60" s="24">
        <v>101.2753</v>
      </c>
      <c r="I60" s="25">
        <v>44105</v>
      </c>
    </row>
    <row r="61" spans="1:9" x14ac:dyDescent="0.3">
      <c r="A61" s="26">
        <v>47</v>
      </c>
      <c r="B61" s="27">
        <v>46</v>
      </c>
      <c r="C61" s="27"/>
      <c r="D61" s="28">
        <v>1.2915000000000001</v>
      </c>
      <c r="E61" s="28"/>
      <c r="F61" s="28">
        <v>1.2915000000000001</v>
      </c>
      <c r="G61" s="28"/>
      <c r="H61" s="24">
        <v>101.2753</v>
      </c>
      <c r="I61" s="25">
        <v>44197</v>
      </c>
    </row>
    <row r="62" spans="1:9" x14ac:dyDescent="0.3">
      <c r="A62" s="26">
        <v>48</v>
      </c>
      <c r="B62" s="27">
        <v>47</v>
      </c>
      <c r="C62" s="27"/>
      <c r="D62" s="28">
        <v>1.2915000000000001</v>
      </c>
      <c r="E62" s="28"/>
      <c r="F62" s="28">
        <v>1.2915000000000001</v>
      </c>
      <c r="G62" s="28"/>
      <c r="H62" s="24">
        <v>101.2753</v>
      </c>
      <c r="I62" s="25">
        <v>44287</v>
      </c>
    </row>
    <row r="63" spans="1:9" x14ac:dyDescent="0.3">
      <c r="A63" s="26">
        <v>49</v>
      </c>
      <c r="B63" s="27">
        <v>48</v>
      </c>
      <c r="C63" s="27"/>
      <c r="D63" s="28">
        <v>1.2915000000000001</v>
      </c>
      <c r="E63" s="28"/>
      <c r="F63" s="28">
        <v>1.2915000000000001</v>
      </c>
      <c r="G63" s="28"/>
      <c r="H63" s="24">
        <v>101.2753</v>
      </c>
      <c r="I63" s="25">
        <v>44378</v>
      </c>
    </row>
    <row r="64" spans="1:9" x14ac:dyDescent="0.3">
      <c r="A64" s="26">
        <v>50</v>
      </c>
      <c r="B64" s="27">
        <v>49</v>
      </c>
      <c r="C64" s="27"/>
      <c r="D64" s="28">
        <v>1.2915000000000001</v>
      </c>
      <c r="E64" s="28"/>
      <c r="F64" s="28">
        <v>1.2915000000000001</v>
      </c>
      <c r="G64" s="28"/>
      <c r="H64" s="24">
        <v>101.2753</v>
      </c>
      <c r="I64" s="25">
        <v>44470</v>
      </c>
    </row>
    <row r="65" spans="1:9" x14ac:dyDescent="0.3">
      <c r="A65" s="26">
        <v>51</v>
      </c>
      <c r="B65" s="27">
        <v>50</v>
      </c>
      <c r="C65" s="27"/>
      <c r="D65" s="28">
        <v>1.2915000000000001</v>
      </c>
      <c r="E65" s="28"/>
      <c r="F65" s="28">
        <v>1.2915000000000001</v>
      </c>
      <c r="G65" s="28"/>
      <c r="H65" s="24">
        <v>101.2753</v>
      </c>
      <c r="I65" s="25">
        <v>44562</v>
      </c>
    </row>
    <row r="66" spans="1:9" x14ac:dyDescent="0.3">
      <c r="A66" s="26">
        <v>52</v>
      </c>
      <c r="B66" s="27">
        <v>51</v>
      </c>
      <c r="C66" s="27"/>
      <c r="D66" s="28">
        <v>1.2915000000000001</v>
      </c>
      <c r="E66" s="28"/>
      <c r="F66" s="28">
        <v>1.2915000000000001</v>
      </c>
      <c r="G66" s="28"/>
      <c r="H66" s="24">
        <v>101.2753</v>
      </c>
      <c r="I66" s="25">
        <v>44652</v>
      </c>
    </row>
    <row r="67" spans="1:9" x14ac:dyDescent="0.3">
      <c r="A67" s="26">
        <v>53</v>
      </c>
      <c r="B67" s="27">
        <v>52</v>
      </c>
      <c r="C67" s="27"/>
      <c r="D67" s="28">
        <v>1.2915000000000001</v>
      </c>
      <c r="E67" s="28"/>
      <c r="F67" s="28">
        <v>1.2915000000000001</v>
      </c>
      <c r="G67" s="28"/>
      <c r="H67" s="24">
        <v>101.2753</v>
      </c>
      <c r="I67" s="25">
        <v>44743</v>
      </c>
    </row>
    <row r="68" spans="1:9" x14ac:dyDescent="0.3">
      <c r="A68" s="26">
        <v>54</v>
      </c>
      <c r="B68" s="27">
        <v>53</v>
      </c>
      <c r="C68" s="27"/>
      <c r="D68" s="28">
        <v>1.2915000000000001</v>
      </c>
      <c r="E68" s="28"/>
      <c r="F68" s="28">
        <v>1.2915000000000001</v>
      </c>
      <c r="G68" s="28"/>
      <c r="H68" s="24">
        <v>101.2753</v>
      </c>
      <c r="I68" s="25">
        <v>44835</v>
      </c>
    </row>
    <row r="69" spans="1:9" x14ac:dyDescent="0.3">
      <c r="A69" s="26">
        <v>55</v>
      </c>
      <c r="B69" s="27">
        <v>54</v>
      </c>
      <c r="C69" s="27"/>
      <c r="D69" s="28">
        <v>1.2915000000000001</v>
      </c>
      <c r="E69" s="28"/>
      <c r="F69" s="28">
        <v>1.2915000000000001</v>
      </c>
      <c r="G69" s="28"/>
      <c r="H69" s="24">
        <v>101.2753</v>
      </c>
      <c r="I69" s="25">
        <v>44927</v>
      </c>
    </row>
    <row r="70" spans="1:9" x14ac:dyDescent="0.3">
      <c r="A70" s="26">
        <v>56</v>
      </c>
      <c r="B70" s="27"/>
      <c r="C70" s="27"/>
      <c r="D70" s="28"/>
      <c r="E70" s="28"/>
      <c r="F70" s="28">
        <v>0</v>
      </c>
      <c r="G70" s="28">
        <v>1.2915000000000001</v>
      </c>
      <c r="H70" s="24">
        <v>102.5668</v>
      </c>
      <c r="I70" s="25">
        <v>45017</v>
      </c>
    </row>
    <row r="71" spans="1:9" x14ac:dyDescent="0.3">
      <c r="A71" s="26">
        <v>57</v>
      </c>
      <c r="B71" s="27"/>
      <c r="C71" s="27"/>
      <c r="D71" s="28"/>
      <c r="E71" s="28"/>
      <c r="F71" s="28">
        <v>0</v>
      </c>
      <c r="G71" s="28">
        <v>1.3080000000000001</v>
      </c>
      <c r="H71" s="24">
        <v>103.87480000000001</v>
      </c>
      <c r="I71" s="25">
        <v>45108</v>
      </c>
    </row>
    <row r="72" spans="1:9" x14ac:dyDescent="0.3">
      <c r="A72" s="26">
        <v>58</v>
      </c>
      <c r="B72" s="27"/>
      <c r="C72" s="27"/>
      <c r="D72" s="28"/>
      <c r="E72" s="28"/>
      <c r="F72" s="28">
        <v>0</v>
      </c>
      <c r="G72" s="28">
        <v>1.3247</v>
      </c>
      <c r="H72" s="24">
        <v>105.1995</v>
      </c>
      <c r="I72" s="25">
        <v>45200</v>
      </c>
    </row>
    <row r="73" spans="1:9" x14ac:dyDescent="0.3">
      <c r="A73" s="26">
        <v>59</v>
      </c>
      <c r="B73" s="27"/>
      <c r="C73" s="27"/>
      <c r="D73" s="28"/>
      <c r="E73" s="28"/>
      <c r="F73" s="28">
        <v>0</v>
      </c>
      <c r="G73" s="28">
        <v>1.3415999999999999</v>
      </c>
      <c r="H73" s="24">
        <v>106.5411</v>
      </c>
      <c r="I73" s="25">
        <v>45292</v>
      </c>
    </row>
    <row r="74" spans="1:9" x14ac:dyDescent="0.3">
      <c r="A74" s="26">
        <v>60</v>
      </c>
      <c r="B74" s="27"/>
      <c r="C74" s="27"/>
      <c r="D74" s="28"/>
      <c r="E74" s="28"/>
      <c r="F74" s="28">
        <v>0</v>
      </c>
      <c r="G74" s="28">
        <v>1.3587</v>
      </c>
      <c r="H74" s="24">
        <v>107.8998</v>
      </c>
      <c r="I74" s="25">
        <v>45383</v>
      </c>
    </row>
    <row r="75" spans="1:9" x14ac:dyDescent="0.3">
      <c r="A75" s="26">
        <v>61</v>
      </c>
      <c r="B75" s="27"/>
      <c r="C75" s="27"/>
      <c r="D75" s="28"/>
      <c r="E75" s="28"/>
      <c r="F75" s="28">
        <v>0</v>
      </c>
      <c r="G75" s="28">
        <v>1.3759999999999999</v>
      </c>
      <c r="H75" s="24">
        <v>109.2758</v>
      </c>
      <c r="I75" s="25">
        <v>45474</v>
      </c>
    </row>
    <row r="76" spans="1:9" x14ac:dyDescent="0.3">
      <c r="A76" s="26">
        <v>62</v>
      </c>
      <c r="B76" s="27"/>
      <c r="C76" s="27"/>
      <c r="D76" s="28"/>
      <c r="E76" s="28"/>
      <c r="F76" s="28">
        <v>0</v>
      </c>
      <c r="G76" s="28">
        <v>1.3935</v>
      </c>
      <c r="H76" s="24">
        <v>110.66930000000001</v>
      </c>
      <c r="I76" s="25">
        <v>45566</v>
      </c>
    </row>
    <row r="77" spans="1:9" x14ac:dyDescent="0.3">
      <c r="A77" s="26">
        <v>63</v>
      </c>
      <c r="B77" s="27"/>
      <c r="C77" s="27"/>
      <c r="D77" s="28"/>
      <c r="E77" s="28"/>
      <c r="F77" s="28">
        <v>0</v>
      </c>
      <c r="G77" s="28">
        <v>1.4113</v>
      </c>
      <c r="H77" s="24">
        <v>112.0806</v>
      </c>
      <c r="I77" s="25">
        <v>45658</v>
      </c>
    </row>
    <row r="78" spans="1:9" x14ac:dyDescent="0.3">
      <c r="A78" s="26">
        <v>64</v>
      </c>
      <c r="B78" s="27"/>
      <c r="C78" s="27"/>
      <c r="D78" s="28"/>
      <c r="E78" s="28"/>
      <c r="F78" s="28">
        <v>0</v>
      </c>
      <c r="G78" s="28">
        <v>1.4293</v>
      </c>
      <c r="H78" s="24">
        <v>113.5099</v>
      </c>
      <c r="I78" s="25">
        <v>45748</v>
      </c>
    </row>
    <row r="79" spans="1:9" x14ac:dyDescent="0.3">
      <c r="A79" s="26">
        <v>65</v>
      </c>
      <c r="B79" s="27"/>
      <c r="C79" s="27"/>
      <c r="D79" s="28"/>
      <c r="E79" s="28"/>
      <c r="F79" s="28">
        <v>0</v>
      </c>
      <c r="G79" s="28">
        <v>1.4475</v>
      </c>
      <c r="H79" s="24">
        <v>114.95740000000001</v>
      </c>
      <c r="I79" s="25">
        <v>45839</v>
      </c>
    </row>
    <row r="80" spans="1:9" x14ac:dyDescent="0.3">
      <c r="A80" s="26">
        <v>66</v>
      </c>
      <c r="B80" s="27"/>
      <c r="C80" s="27"/>
      <c r="D80" s="28"/>
      <c r="E80" s="28"/>
      <c r="F80" s="28">
        <v>0</v>
      </c>
      <c r="G80" s="28">
        <v>1.466</v>
      </c>
      <c r="H80" s="24">
        <v>116.4234</v>
      </c>
      <c r="I80" s="25">
        <v>45931</v>
      </c>
    </row>
    <row r="81" spans="1:9" x14ac:dyDescent="0.3">
      <c r="A81" s="26">
        <v>67</v>
      </c>
      <c r="B81" s="27"/>
      <c r="C81" s="27"/>
      <c r="D81" s="28"/>
      <c r="E81" s="28"/>
      <c r="F81" s="28">
        <v>0</v>
      </c>
      <c r="G81" s="28">
        <v>1.4846999999999999</v>
      </c>
      <c r="H81" s="24">
        <v>117.9081</v>
      </c>
      <c r="I81" s="25">
        <v>46023</v>
      </c>
    </row>
    <row r="82" spans="1:9" x14ac:dyDescent="0.3">
      <c r="A82" s="29">
        <v>68</v>
      </c>
      <c r="B82" s="30">
        <v>55</v>
      </c>
      <c r="C82" s="30">
        <v>1</v>
      </c>
      <c r="D82" s="31">
        <v>1.5036</v>
      </c>
      <c r="E82" s="31">
        <v>117.9081</v>
      </c>
      <c r="F82" s="31">
        <v>119.4117</v>
      </c>
      <c r="G82" s="31"/>
      <c r="H82" s="32">
        <v>0</v>
      </c>
      <c r="I82" s="33">
        <v>46113</v>
      </c>
    </row>
    <row r="83" spans="1:9" x14ac:dyDescent="0.3">
      <c r="A83" s="27"/>
      <c r="D83" s="35">
        <f>SUM(D15:D82)</f>
        <v>71.050199999999975</v>
      </c>
      <c r="E83" s="35">
        <f>SUM(E15:E82)</f>
        <v>117.9081</v>
      </c>
      <c r="F83" s="35">
        <f>SUM(F15:F82)</f>
        <v>188.95829999999995</v>
      </c>
      <c r="G83" s="28"/>
      <c r="H83" s="24"/>
      <c r="I83" s="34"/>
    </row>
    <row r="84" spans="1:9" x14ac:dyDescent="0.3">
      <c r="A84" s="27"/>
      <c r="F84" s="28"/>
      <c r="G84" s="28"/>
      <c r="H84" s="24"/>
      <c r="I84" s="34"/>
    </row>
    <row r="85" spans="1:9" x14ac:dyDescent="0.3">
      <c r="A85" s="27"/>
      <c r="F85" s="28"/>
      <c r="G85" s="28"/>
      <c r="H85" s="24"/>
      <c r="I85" s="34"/>
    </row>
    <row r="86" spans="1:9" x14ac:dyDescent="0.3">
      <c r="A86" s="27"/>
      <c r="F86" s="28"/>
      <c r="G86" s="28"/>
      <c r="H86" s="24"/>
      <c r="I86" s="34"/>
    </row>
    <row r="87" spans="1:9" x14ac:dyDescent="0.3">
      <c r="A87" s="27"/>
      <c r="F87" s="28"/>
      <c r="G87" s="28"/>
      <c r="H87" s="24"/>
      <c r="I87" s="34"/>
    </row>
    <row r="88" spans="1:9" x14ac:dyDescent="0.3">
      <c r="A88" s="27"/>
      <c r="D88" s="35"/>
      <c r="E88" s="36"/>
      <c r="F88" s="28"/>
      <c r="G88" s="28"/>
      <c r="H88" s="24"/>
      <c r="I88" s="34"/>
    </row>
  </sheetData>
  <mergeCells count="3">
    <mergeCell ref="A1:I1"/>
    <mergeCell ref="A3:I3"/>
    <mergeCell ref="A4:I4"/>
  </mergeCells>
  <phoneticPr fontId="2" type="noConversion"/>
  <printOptions horizontalCentered="1"/>
  <pageMargins left="1.1811023622047245" right="0.78740157480314965" top="0.78740157480314965" bottom="0.78740157480314965" header="0.39370078740157483" footer="0.39370078740157483"/>
  <pageSetup paperSize="14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83"/>
  <sheetViews>
    <sheetView workbookViewId="0">
      <selection activeCell="E85" sqref="E85"/>
    </sheetView>
  </sheetViews>
  <sheetFormatPr baseColWidth="10" defaultColWidth="12" defaultRowHeight="13" x14ac:dyDescent="0.3"/>
  <cols>
    <col min="1" max="1" width="14.69921875" style="1" customWidth="1"/>
    <col min="2" max="2" width="12" style="1"/>
    <col min="3" max="3" width="13.796875" style="1" customWidth="1"/>
    <col min="4" max="4" width="12" style="1"/>
    <col min="5" max="5" width="13.796875" style="1" bestFit="1" customWidth="1"/>
    <col min="6" max="6" width="13" style="1" customWidth="1"/>
    <col min="7" max="7" width="14.296875" style="1" customWidth="1"/>
    <col min="8" max="16384" width="12" style="1"/>
  </cols>
  <sheetData>
    <row r="1" spans="1:11" x14ac:dyDescent="0.3">
      <c r="A1" s="64"/>
      <c r="B1" s="64"/>
      <c r="C1" s="64"/>
      <c r="D1" s="64"/>
      <c r="E1" s="64"/>
      <c r="F1" s="64"/>
      <c r="G1" s="64"/>
      <c r="H1" s="64"/>
      <c r="I1" s="64"/>
    </row>
    <row r="3" spans="1:11" x14ac:dyDescent="0.3">
      <c r="A3" s="64" t="s">
        <v>24</v>
      </c>
      <c r="B3" s="64"/>
      <c r="C3" s="64"/>
      <c r="D3" s="64"/>
      <c r="E3" s="64"/>
      <c r="F3" s="64"/>
      <c r="G3" s="64"/>
      <c r="H3" s="64"/>
      <c r="I3" s="64"/>
    </row>
    <row r="4" spans="1:11" x14ac:dyDescent="0.3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1" x14ac:dyDescent="0.3">
      <c r="A5" s="2"/>
      <c r="B5" s="2"/>
      <c r="C5" s="2"/>
      <c r="D5" s="2"/>
      <c r="E5" s="2"/>
    </row>
    <row r="6" spans="1:11" x14ac:dyDescent="0.3">
      <c r="D6" s="3" t="s">
        <v>1</v>
      </c>
      <c r="E6" s="4"/>
      <c r="F6" s="5">
        <v>100</v>
      </c>
      <c r="H6" s="6"/>
      <c r="I6" s="6"/>
    </row>
    <row r="7" spans="1:11" x14ac:dyDescent="0.3">
      <c r="D7" s="7" t="s">
        <v>2</v>
      </c>
      <c r="F7" s="8">
        <v>5.1999999999999998E-2</v>
      </c>
      <c r="G7" s="9"/>
      <c r="K7" s="6">
        <f>NPV(F8,F15:F82)</f>
        <v>99.999041600415666</v>
      </c>
    </row>
    <row r="8" spans="1:11" x14ac:dyDescent="0.3">
      <c r="D8" s="7" t="s">
        <v>3</v>
      </c>
      <c r="F8" s="10">
        <v>1.2753E-2</v>
      </c>
      <c r="G8" s="11"/>
    </row>
    <row r="9" spans="1:11" x14ac:dyDescent="0.3">
      <c r="D9" s="7" t="s">
        <v>4</v>
      </c>
      <c r="F9" s="12">
        <v>68</v>
      </c>
      <c r="G9" s="11"/>
    </row>
    <row r="10" spans="1:11" x14ac:dyDescent="0.3">
      <c r="D10" s="7" t="s">
        <v>5</v>
      </c>
      <c r="F10" s="13" t="s">
        <v>6</v>
      </c>
    </row>
    <row r="11" spans="1:11" x14ac:dyDescent="0.3">
      <c r="D11" s="7" t="s">
        <v>7</v>
      </c>
      <c r="F11" s="12">
        <v>67</v>
      </c>
    </row>
    <row r="12" spans="1:11" x14ac:dyDescent="0.3">
      <c r="D12" s="14" t="s">
        <v>8</v>
      </c>
      <c r="E12" s="15"/>
      <c r="F12" s="16">
        <v>1</v>
      </c>
    </row>
    <row r="13" spans="1:11" x14ac:dyDescent="0.3">
      <c r="F13" s="17">
        <v>118.87046437138163</v>
      </c>
    </row>
    <row r="14" spans="1:11" ht="39" x14ac:dyDescent="0.3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11" x14ac:dyDescent="0.3">
      <c r="A15" s="42">
        <v>1</v>
      </c>
      <c r="B15" s="43">
        <v>1</v>
      </c>
      <c r="C15" s="43"/>
      <c r="D15" s="28">
        <v>1.2753000000000001</v>
      </c>
      <c r="E15" s="28"/>
      <c r="F15" s="28">
        <v>1.2753000000000001</v>
      </c>
      <c r="G15" s="28"/>
      <c r="H15" s="24">
        <v>100</v>
      </c>
      <c r="I15" s="25">
        <v>39995</v>
      </c>
    </row>
    <row r="16" spans="1:11" x14ac:dyDescent="0.3">
      <c r="A16" s="26">
        <v>2</v>
      </c>
      <c r="B16" s="43">
        <v>2</v>
      </c>
      <c r="C16" s="43"/>
      <c r="D16" s="28">
        <v>1.2753000000000001</v>
      </c>
      <c r="E16" s="28"/>
      <c r="F16" s="28">
        <v>1.2753000000000001</v>
      </c>
      <c r="G16" s="28"/>
      <c r="H16" s="24">
        <v>100</v>
      </c>
      <c r="I16" s="25">
        <v>40087</v>
      </c>
    </row>
    <row r="17" spans="1:9" x14ac:dyDescent="0.3">
      <c r="A17" s="26">
        <v>3</v>
      </c>
      <c r="B17" s="43">
        <v>3</v>
      </c>
      <c r="C17" s="43"/>
      <c r="D17" s="28">
        <v>1.2753000000000001</v>
      </c>
      <c r="E17" s="28"/>
      <c r="F17" s="28">
        <v>1.2753000000000001</v>
      </c>
      <c r="G17" s="28"/>
      <c r="H17" s="24">
        <v>100</v>
      </c>
      <c r="I17" s="25">
        <v>40179</v>
      </c>
    </row>
    <row r="18" spans="1:9" x14ac:dyDescent="0.3">
      <c r="A18" s="26">
        <v>4</v>
      </c>
      <c r="B18" s="27"/>
      <c r="C18" s="27"/>
      <c r="D18" s="28"/>
      <c r="E18" s="28"/>
      <c r="F18" s="28">
        <v>0</v>
      </c>
      <c r="G18" s="28">
        <v>1.2753000000000001</v>
      </c>
      <c r="H18" s="24">
        <v>101.2753</v>
      </c>
      <c r="I18" s="25">
        <v>40269</v>
      </c>
    </row>
    <row r="19" spans="1:9" x14ac:dyDescent="0.3">
      <c r="A19" s="26">
        <v>5</v>
      </c>
      <c r="B19" s="27">
        <v>4</v>
      </c>
      <c r="C19" s="27"/>
      <c r="D19" s="28">
        <v>1.2915000000000001</v>
      </c>
      <c r="E19" s="28"/>
      <c r="F19" s="28">
        <v>1.2915000000000001</v>
      </c>
      <c r="G19" s="28"/>
      <c r="H19" s="24">
        <v>101.2753</v>
      </c>
      <c r="I19" s="25">
        <v>40360</v>
      </c>
    </row>
    <row r="20" spans="1:9" x14ac:dyDescent="0.3">
      <c r="A20" s="26">
        <v>6</v>
      </c>
      <c r="B20" s="27">
        <v>5</v>
      </c>
      <c r="C20" s="27"/>
      <c r="D20" s="28">
        <v>1.2915000000000001</v>
      </c>
      <c r="E20" s="28"/>
      <c r="F20" s="28">
        <v>1.2915000000000001</v>
      </c>
      <c r="G20" s="28"/>
      <c r="H20" s="24">
        <v>101.2753</v>
      </c>
      <c r="I20" s="25">
        <v>40452</v>
      </c>
    </row>
    <row r="21" spans="1:9" x14ac:dyDescent="0.3">
      <c r="A21" s="26">
        <v>7</v>
      </c>
      <c r="B21" s="27"/>
      <c r="C21" s="27"/>
      <c r="D21" s="28"/>
      <c r="E21" s="28"/>
      <c r="F21" s="28">
        <v>0</v>
      </c>
      <c r="G21" s="28">
        <v>1.2915000000000001</v>
      </c>
      <c r="H21" s="24">
        <v>102.5668</v>
      </c>
      <c r="I21" s="25">
        <v>40544</v>
      </c>
    </row>
    <row r="22" spans="1:9" x14ac:dyDescent="0.3">
      <c r="A22" s="26">
        <v>8</v>
      </c>
      <c r="B22" s="27">
        <v>6</v>
      </c>
      <c r="C22" s="27"/>
      <c r="D22" s="28">
        <v>1.3080000000000001</v>
      </c>
      <c r="E22" s="28"/>
      <c r="F22" s="28">
        <v>1.3080000000000001</v>
      </c>
      <c r="G22" s="28"/>
      <c r="H22" s="24">
        <v>102.5668</v>
      </c>
      <c r="I22" s="25">
        <v>40634</v>
      </c>
    </row>
    <row r="23" spans="1:9" x14ac:dyDescent="0.3">
      <c r="A23" s="26">
        <v>9</v>
      </c>
      <c r="B23" s="27">
        <v>7</v>
      </c>
      <c r="C23" s="27"/>
      <c r="D23" s="28">
        <v>1.3080000000000001</v>
      </c>
      <c r="E23" s="28"/>
      <c r="F23" s="28">
        <v>1.3080000000000001</v>
      </c>
      <c r="G23" s="28"/>
      <c r="H23" s="24">
        <v>102.5668</v>
      </c>
      <c r="I23" s="25">
        <v>40725</v>
      </c>
    </row>
    <row r="24" spans="1:9" x14ac:dyDescent="0.3">
      <c r="A24" s="26">
        <v>10</v>
      </c>
      <c r="B24" s="27">
        <v>8</v>
      </c>
      <c r="C24" s="27"/>
      <c r="D24" s="28">
        <v>1.3080000000000001</v>
      </c>
      <c r="E24" s="28"/>
      <c r="F24" s="28">
        <v>1.3080000000000001</v>
      </c>
      <c r="G24" s="28"/>
      <c r="H24" s="24">
        <v>102.5668</v>
      </c>
      <c r="I24" s="25">
        <v>40817</v>
      </c>
    </row>
    <row r="25" spans="1:9" x14ac:dyDescent="0.3">
      <c r="A25" s="26">
        <v>11</v>
      </c>
      <c r="B25" s="27">
        <v>9</v>
      </c>
      <c r="C25" s="27"/>
      <c r="D25" s="28">
        <v>1.3080000000000001</v>
      </c>
      <c r="E25" s="28"/>
      <c r="F25" s="28">
        <v>1.3080000000000001</v>
      </c>
      <c r="G25" s="28"/>
      <c r="H25" s="24">
        <v>102.5668</v>
      </c>
      <c r="I25" s="25">
        <v>40909</v>
      </c>
    </row>
    <row r="26" spans="1:9" x14ac:dyDescent="0.3">
      <c r="A26" s="26">
        <v>12</v>
      </c>
      <c r="B26" s="27">
        <v>10</v>
      </c>
      <c r="C26" s="27"/>
      <c r="D26" s="28">
        <v>1.3080000000000001</v>
      </c>
      <c r="E26" s="28"/>
      <c r="F26" s="28">
        <v>1.3080000000000001</v>
      </c>
      <c r="G26" s="28"/>
      <c r="H26" s="24">
        <v>102.5668</v>
      </c>
      <c r="I26" s="25">
        <v>41000</v>
      </c>
    </row>
    <row r="27" spans="1:9" x14ac:dyDescent="0.3">
      <c r="A27" s="26">
        <v>13</v>
      </c>
      <c r="B27" s="27"/>
      <c r="C27" s="27"/>
      <c r="D27" s="28"/>
      <c r="E27" s="28"/>
      <c r="F27" s="28">
        <v>0</v>
      </c>
      <c r="G27" s="28">
        <v>1.3080000000000001</v>
      </c>
      <c r="H27" s="24">
        <v>103.87480000000001</v>
      </c>
      <c r="I27" s="25">
        <v>41091</v>
      </c>
    </row>
    <row r="28" spans="1:9" x14ac:dyDescent="0.3">
      <c r="A28" s="26">
        <v>14</v>
      </c>
      <c r="B28" s="27">
        <v>11</v>
      </c>
      <c r="C28" s="27"/>
      <c r="D28" s="28">
        <v>1.3247</v>
      </c>
      <c r="E28" s="28"/>
      <c r="F28" s="28">
        <v>1.3247</v>
      </c>
      <c r="G28" s="28"/>
      <c r="H28" s="24">
        <v>103.87480000000001</v>
      </c>
      <c r="I28" s="25">
        <v>41183</v>
      </c>
    </row>
    <row r="29" spans="1:9" x14ac:dyDescent="0.3">
      <c r="A29" s="26">
        <v>15</v>
      </c>
      <c r="B29" s="27">
        <v>12</v>
      </c>
      <c r="C29" s="27"/>
      <c r="D29" s="28">
        <v>1.3247</v>
      </c>
      <c r="E29" s="28"/>
      <c r="F29" s="28">
        <v>1.3247</v>
      </c>
      <c r="G29" s="28"/>
      <c r="H29" s="24">
        <v>103.87480000000001</v>
      </c>
      <c r="I29" s="25">
        <v>41275</v>
      </c>
    </row>
    <row r="30" spans="1:9" x14ac:dyDescent="0.3">
      <c r="A30" s="26">
        <v>16</v>
      </c>
      <c r="B30" s="27">
        <v>13</v>
      </c>
      <c r="C30" s="27"/>
      <c r="D30" s="28">
        <v>1.3247</v>
      </c>
      <c r="E30" s="28"/>
      <c r="F30" s="28">
        <v>1.3247</v>
      </c>
      <c r="G30" s="28"/>
      <c r="H30" s="24">
        <v>103.87480000000001</v>
      </c>
      <c r="I30" s="25">
        <v>41365</v>
      </c>
    </row>
    <row r="31" spans="1:9" x14ac:dyDescent="0.3">
      <c r="A31" s="26">
        <v>17</v>
      </c>
      <c r="B31" s="27">
        <v>14</v>
      </c>
      <c r="C31" s="27"/>
      <c r="D31" s="28">
        <v>1.3247</v>
      </c>
      <c r="E31" s="28"/>
      <c r="F31" s="28">
        <v>1.3247</v>
      </c>
      <c r="G31" s="28"/>
      <c r="H31" s="24">
        <v>103.87480000000001</v>
      </c>
      <c r="I31" s="25">
        <v>41456</v>
      </c>
    </row>
    <row r="32" spans="1:9" x14ac:dyDescent="0.3">
      <c r="A32" s="26">
        <v>18</v>
      </c>
      <c r="B32" s="27">
        <v>15</v>
      </c>
      <c r="C32" s="27"/>
      <c r="D32" s="28">
        <v>1.3247</v>
      </c>
      <c r="E32" s="28"/>
      <c r="F32" s="28">
        <v>1.3247</v>
      </c>
      <c r="G32" s="28"/>
      <c r="H32" s="24">
        <v>103.87480000000001</v>
      </c>
      <c r="I32" s="25">
        <v>41548</v>
      </c>
    </row>
    <row r="33" spans="1:9" x14ac:dyDescent="0.3">
      <c r="A33" s="26">
        <v>19</v>
      </c>
      <c r="B33" s="27">
        <v>16</v>
      </c>
      <c r="C33" s="27"/>
      <c r="D33" s="28">
        <v>1.3247</v>
      </c>
      <c r="E33" s="28"/>
      <c r="F33" s="28">
        <v>1.3247</v>
      </c>
      <c r="G33" s="28"/>
      <c r="H33" s="24">
        <v>103.87480000000001</v>
      </c>
      <c r="I33" s="25">
        <v>41640</v>
      </c>
    </row>
    <row r="34" spans="1:9" x14ac:dyDescent="0.3">
      <c r="A34" s="26">
        <v>20</v>
      </c>
      <c r="B34" s="27">
        <v>17</v>
      </c>
      <c r="C34" s="27"/>
      <c r="D34" s="28">
        <v>1.3247</v>
      </c>
      <c r="E34" s="28"/>
      <c r="F34" s="28">
        <v>1.3247</v>
      </c>
      <c r="G34" s="28"/>
      <c r="H34" s="24">
        <v>103.87480000000001</v>
      </c>
      <c r="I34" s="25">
        <v>41730</v>
      </c>
    </row>
    <row r="35" spans="1:9" x14ac:dyDescent="0.3">
      <c r="A35" s="26">
        <v>21</v>
      </c>
      <c r="B35" s="27">
        <v>18</v>
      </c>
      <c r="C35" s="27"/>
      <c r="D35" s="28">
        <v>1.3247</v>
      </c>
      <c r="E35" s="28"/>
      <c r="F35" s="28">
        <v>1.3247</v>
      </c>
      <c r="G35" s="28"/>
      <c r="H35" s="24">
        <v>103.87480000000001</v>
      </c>
      <c r="I35" s="25">
        <v>41821</v>
      </c>
    </row>
    <row r="36" spans="1:9" x14ac:dyDescent="0.3">
      <c r="A36" s="26">
        <v>22</v>
      </c>
      <c r="B36" s="27">
        <v>19</v>
      </c>
      <c r="C36" s="27"/>
      <c r="D36" s="28">
        <v>1.3247</v>
      </c>
      <c r="E36" s="28"/>
      <c r="F36" s="28">
        <v>1.3247</v>
      </c>
      <c r="G36" s="28"/>
      <c r="H36" s="24">
        <v>103.87480000000001</v>
      </c>
      <c r="I36" s="25">
        <v>41913</v>
      </c>
    </row>
    <row r="37" spans="1:9" x14ac:dyDescent="0.3">
      <c r="A37" s="26">
        <v>23</v>
      </c>
      <c r="B37" s="27">
        <v>20</v>
      </c>
      <c r="C37" s="27"/>
      <c r="D37" s="28">
        <v>1.3247</v>
      </c>
      <c r="E37" s="28"/>
      <c r="F37" s="28">
        <v>1.3247</v>
      </c>
      <c r="G37" s="28"/>
      <c r="H37" s="24">
        <v>103.87480000000001</v>
      </c>
      <c r="I37" s="25">
        <v>42005</v>
      </c>
    </row>
    <row r="38" spans="1:9" x14ac:dyDescent="0.3">
      <c r="A38" s="26">
        <v>24</v>
      </c>
      <c r="B38" s="27">
        <v>21</v>
      </c>
      <c r="C38" s="27"/>
      <c r="D38" s="28">
        <v>1.3247</v>
      </c>
      <c r="E38" s="28"/>
      <c r="F38" s="28">
        <v>1.3247</v>
      </c>
      <c r="G38" s="28"/>
      <c r="H38" s="24">
        <v>103.87480000000001</v>
      </c>
      <c r="I38" s="25">
        <v>42095</v>
      </c>
    </row>
    <row r="39" spans="1:9" x14ac:dyDescent="0.3">
      <c r="A39" s="26">
        <v>25</v>
      </c>
      <c r="B39" s="27">
        <v>22</v>
      </c>
      <c r="C39" s="27"/>
      <c r="D39" s="28">
        <v>1.3247</v>
      </c>
      <c r="E39" s="28"/>
      <c r="F39" s="28">
        <v>1.3247</v>
      </c>
      <c r="G39" s="28"/>
      <c r="H39" s="24">
        <v>103.87480000000001</v>
      </c>
      <c r="I39" s="25">
        <v>42186</v>
      </c>
    </row>
    <row r="40" spans="1:9" x14ac:dyDescent="0.3">
      <c r="A40" s="26">
        <v>26</v>
      </c>
      <c r="B40" s="27">
        <v>23</v>
      </c>
      <c r="C40" s="27"/>
      <c r="D40" s="28">
        <v>1.3247</v>
      </c>
      <c r="E40" s="28"/>
      <c r="F40" s="28">
        <v>1.3247</v>
      </c>
      <c r="G40" s="28"/>
      <c r="H40" s="24">
        <v>103.87480000000001</v>
      </c>
      <c r="I40" s="25">
        <v>42278</v>
      </c>
    </row>
    <row r="41" spans="1:9" x14ac:dyDescent="0.3">
      <c r="A41" s="26">
        <v>27</v>
      </c>
      <c r="B41" s="27">
        <v>24</v>
      </c>
      <c r="C41" s="27"/>
      <c r="D41" s="28">
        <v>1.3247</v>
      </c>
      <c r="E41" s="28"/>
      <c r="F41" s="28">
        <v>1.3247</v>
      </c>
      <c r="G41" s="28"/>
      <c r="H41" s="24">
        <v>103.87480000000001</v>
      </c>
      <c r="I41" s="25">
        <v>42370</v>
      </c>
    </row>
    <row r="42" spans="1:9" x14ac:dyDescent="0.3">
      <c r="A42" s="26">
        <v>28</v>
      </c>
      <c r="B42" s="27">
        <v>25</v>
      </c>
      <c r="C42" s="27"/>
      <c r="D42" s="28">
        <v>1.3247</v>
      </c>
      <c r="E42" s="28"/>
      <c r="F42" s="28">
        <v>1.3247</v>
      </c>
      <c r="G42" s="28"/>
      <c r="H42" s="24">
        <v>103.87480000000001</v>
      </c>
      <c r="I42" s="25">
        <v>42461</v>
      </c>
    </row>
    <row r="43" spans="1:9" x14ac:dyDescent="0.3">
      <c r="A43" s="26">
        <v>29</v>
      </c>
      <c r="B43" s="27">
        <v>26</v>
      </c>
      <c r="C43" s="27"/>
      <c r="D43" s="28">
        <v>1.3247</v>
      </c>
      <c r="E43" s="28"/>
      <c r="F43" s="28">
        <v>1.3247</v>
      </c>
      <c r="G43" s="28"/>
      <c r="H43" s="24">
        <v>103.87480000000001</v>
      </c>
      <c r="I43" s="25">
        <v>42552</v>
      </c>
    </row>
    <row r="44" spans="1:9" x14ac:dyDescent="0.3">
      <c r="A44" s="26">
        <v>30</v>
      </c>
      <c r="B44" s="27">
        <v>27</v>
      </c>
      <c r="C44" s="27"/>
      <c r="D44" s="28">
        <v>1.3247</v>
      </c>
      <c r="E44" s="28"/>
      <c r="F44" s="28">
        <v>1.3247</v>
      </c>
      <c r="G44" s="28"/>
      <c r="H44" s="24">
        <v>103.87480000000001</v>
      </c>
      <c r="I44" s="25">
        <v>42644</v>
      </c>
    </row>
    <row r="45" spans="1:9" x14ac:dyDescent="0.3">
      <c r="A45" s="26">
        <v>31</v>
      </c>
      <c r="B45" s="27">
        <v>28</v>
      </c>
      <c r="C45" s="27"/>
      <c r="D45" s="28">
        <v>1.3247</v>
      </c>
      <c r="E45" s="28"/>
      <c r="F45" s="28">
        <v>1.3247</v>
      </c>
      <c r="G45" s="28"/>
      <c r="H45" s="24">
        <v>103.87480000000001</v>
      </c>
      <c r="I45" s="25">
        <v>42736</v>
      </c>
    </row>
    <row r="46" spans="1:9" x14ac:dyDescent="0.3">
      <c r="A46" s="26">
        <v>32</v>
      </c>
      <c r="B46" s="27">
        <v>29</v>
      </c>
      <c r="C46" s="27"/>
      <c r="D46" s="28">
        <v>1.3247</v>
      </c>
      <c r="E46" s="28"/>
      <c r="F46" s="28">
        <v>1.3247</v>
      </c>
      <c r="G46" s="28"/>
      <c r="H46" s="24">
        <v>103.87480000000001</v>
      </c>
      <c r="I46" s="25">
        <v>42826</v>
      </c>
    </row>
    <row r="47" spans="1:9" x14ac:dyDescent="0.3">
      <c r="A47" s="26">
        <v>33</v>
      </c>
      <c r="B47" s="27">
        <v>30</v>
      </c>
      <c r="C47" s="27"/>
      <c r="D47" s="28">
        <v>1.3247</v>
      </c>
      <c r="E47" s="28"/>
      <c r="F47" s="28">
        <v>1.3247</v>
      </c>
      <c r="G47" s="28"/>
      <c r="H47" s="24">
        <v>103.87480000000001</v>
      </c>
      <c r="I47" s="25">
        <v>42917</v>
      </c>
    </row>
    <row r="48" spans="1:9" x14ac:dyDescent="0.3">
      <c r="A48" s="26">
        <v>34</v>
      </c>
      <c r="B48" s="27">
        <v>31</v>
      </c>
      <c r="C48" s="27"/>
      <c r="D48" s="28">
        <v>1.3247</v>
      </c>
      <c r="E48" s="28"/>
      <c r="F48" s="28">
        <v>1.3247</v>
      </c>
      <c r="G48" s="28"/>
      <c r="H48" s="24">
        <v>103.87480000000001</v>
      </c>
      <c r="I48" s="25">
        <v>43009</v>
      </c>
    </row>
    <row r="49" spans="1:9" x14ac:dyDescent="0.3">
      <c r="A49" s="26">
        <v>35</v>
      </c>
      <c r="B49" s="27">
        <v>32</v>
      </c>
      <c r="C49" s="27"/>
      <c r="D49" s="28">
        <v>1.3247</v>
      </c>
      <c r="E49" s="28"/>
      <c r="F49" s="28">
        <v>1.3247</v>
      </c>
      <c r="G49" s="28"/>
      <c r="H49" s="24">
        <v>103.87480000000001</v>
      </c>
      <c r="I49" s="25">
        <v>43101</v>
      </c>
    </row>
    <row r="50" spans="1:9" x14ac:dyDescent="0.3">
      <c r="A50" s="26">
        <v>36</v>
      </c>
      <c r="B50" s="27">
        <v>33</v>
      </c>
      <c r="C50" s="27"/>
      <c r="D50" s="28">
        <v>1.3247</v>
      </c>
      <c r="E50" s="28"/>
      <c r="F50" s="28">
        <v>1.3247</v>
      </c>
      <c r="G50" s="28"/>
      <c r="H50" s="24">
        <v>103.87480000000001</v>
      </c>
      <c r="I50" s="25">
        <v>43191</v>
      </c>
    </row>
    <row r="51" spans="1:9" x14ac:dyDescent="0.3">
      <c r="A51" s="26">
        <v>37</v>
      </c>
      <c r="B51" s="27">
        <v>34</v>
      </c>
      <c r="C51" s="27"/>
      <c r="D51" s="28">
        <v>1.3247</v>
      </c>
      <c r="E51" s="28"/>
      <c r="F51" s="28">
        <v>1.3247</v>
      </c>
      <c r="G51" s="28"/>
      <c r="H51" s="24">
        <v>103.87480000000001</v>
      </c>
      <c r="I51" s="25">
        <v>43282</v>
      </c>
    </row>
    <row r="52" spans="1:9" x14ac:dyDescent="0.3">
      <c r="A52" s="26">
        <v>38</v>
      </c>
      <c r="B52" s="27">
        <v>35</v>
      </c>
      <c r="C52" s="27"/>
      <c r="D52" s="28">
        <v>1.3247</v>
      </c>
      <c r="E52" s="28"/>
      <c r="F52" s="28">
        <v>1.3247</v>
      </c>
      <c r="G52" s="28"/>
      <c r="H52" s="24">
        <v>103.87480000000001</v>
      </c>
      <c r="I52" s="25">
        <v>43374</v>
      </c>
    </row>
    <row r="53" spans="1:9" x14ac:dyDescent="0.3">
      <c r="A53" s="26">
        <v>39</v>
      </c>
      <c r="B53" s="27">
        <v>36</v>
      </c>
      <c r="C53" s="27"/>
      <c r="D53" s="28">
        <v>1.3247</v>
      </c>
      <c r="E53" s="28"/>
      <c r="F53" s="28">
        <v>1.3247</v>
      </c>
      <c r="G53" s="28"/>
      <c r="H53" s="24">
        <v>103.87480000000001</v>
      </c>
      <c r="I53" s="25">
        <v>43466</v>
      </c>
    </row>
    <row r="54" spans="1:9" x14ac:dyDescent="0.3">
      <c r="A54" s="26">
        <v>40</v>
      </c>
      <c r="B54" s="27">
        <v>37</v>
      </c>
      <c r="C54" s="27"/>
      <c r="D54" s="28">
        <v>1.3247</v>
      </c>
      <c r="E54" s="28"/>
      <c r="F54" s="28">
        <v>1.3247</v>
      </c>
      <c r="G54" s="28"/>
      <c r="H54" s="24">
        <v>103.87480000000001</v>
      </c>
      <c r="I54" s="25">
        <v>43556</v>
      </c>
    </row>
    <row r="55" spans="1:9" x14ac:dyDescent="0.3">
      <c r="A55" s="26">
        <v>41</v>
      </c>
      <c r="B55" s="27">
        <v>38</v>
      </c>
      <c r="C55" s="27"/>
      <c r="D55" s="28">
        <v>1.3247</v>
      </c>
      <c r="E55" s="28"/>
      <c r="F55" s="28">
        <v>1.3247</v>
      </c>
      <c r="G55" s="28"/>
      <c r="H55" s="24">
        <v>103.87480000000001</v>
      </c>
      <c r="I55" s="25">
        <v>43647</v>
      </c>
    </row>
    <row r="56" spans="1:9" x14ac:dyDescent="0.3">
      <c r="A56" s="26">
        <v>42</v>
      </c>
      <c r="B56" s="27">
        <v>39</v>
      </c>
      <c r="C56" s="27"/>
      <c r="D56" s="28">
        <v>1.3247</v>
      </c>
      <c r="E56" s="28"/>
      <c r="F56" s="28">
        <v>1.3247</v>
      </c>
      <c r="G56" s="28"/>
      <c r="H56" s="24">
        <v>103.87480000000001</v>
      </c>
      <c r="I56" s="25">
        <v>43739</v>
      </c>
    </row>
    <row r="57" spans="1:9" x14ac:dyDescent="0.3">
      <c r="A57" s="26">
        <v>43</v>
      </c>
      <c r="B57" s="27">
        <v>40</v>
      </c>
      <c r="C57" s="27"/>
      <c r="D57" s="28">
        <v>1.3247</v>
      </c>
      <c r="E57" s="28"/>
      <c r="F57" s="28">
        <v>1.3247</v>
      </c>
      <c r="G57" s="28"/>
      <c r="H57" s="24">
        <v>103.87480000000001</v>
      </c>
      <c r="I57" s="25">
        <v>43831</v>
      </c>
    </row>
    <row r="58" spans="1:9" x14ac:dyDescent="0.3">
      <c r="A58" s="26">
        <v>44</v>
      </c>
      <c r="B58" s="27">
        <v>41</v>
      </c>
      <c r="C58" s="27"/>
      <c r="D58" s="28">
        <v>1.3247</v>
      </c>
      <c r="E58" s="28"/>
      <c r="F58" s="28">
        <v>1.3247</v>
      </c>
      <c r="G58" s="28"/>
      <c r="H58" s="24">
        <v>103.87480000000001</v>
      </c>
      <c r="I58" s="25">
        <v>43922</v>
      </c>
    </row>
    <row r="59" spans="1:9" x14ac:dyDescent="0.3">
      <c r="A59" s="26">
        <v>45</v>
      </c>
      <c r="B59" s="27">
        <v>42</v>
      </c>
      <c r="C59" s="27"/>
      <c r="D59" s="28">
        <v>1.3247</v>
      </c>
      <c r="E59" s="28"/>
      <c r="F59" s="28">
        <v>1.3247</v>
      </c>
      <c r="G59" s="28"/>
      <c r="H59" s="24">
        <v>103.87480000000001</v>
      </c>
      <c r="I59" s="25">
        <v>44013</v>
      </c>
    </row>
    <row r="60" spans="1:9" x14ac:dyDescent="0.3">
      <c r="A60" s="26">
        <v>46</v>
      </c>
      <c r="B60" s="27">
        <v>43</v>
      </c>
      <c r="C60" s="27"/>
      <c r="D60" s="28">
        <v>1.3247</v>
      </c>
      <c r="E60" s="28"/>
      <c r="F60" s="28">
        <v>1.3247</v>
      </c>
      <c r="G60" s="28"/>
      <c r="H60" s="24">
        <v>103.87480000000001</v>
      </c>
      <c r="I60" s="25">
        <v>44105</v>
      </c>
    </row>
    <row r="61" spans="1:9" x14ac:dyDescent="0.3">
      <c r="A61" s="26">
        <v>47</v>
      </c>
      <c r="B61" s="27">
        <v>44</v>
      </c>
      <c r="C61" s="27"/>
      <c r="D61" s="28">
        <v>1.3247</v>
      </c>
      <c r="E61" s="28"/>
      <c r="F61" s="28">
        <v>1.3247</v>
      </c>
      <c r="G61" s="28"/>
      <c r="H61" s="24">
        <v>103.87480000000001</v>
      </c>
      <c r="I61" s="25">
        <v>44197</v>
      </c>
    </row>
    <row r="62" spans="1:9" x14ac:dyDescent="0.3">
      <c r="A62" s="26">
        <v>48</v>
      </c>
      <c r="B62" s="27">
        <v>45</v>
      </c>
      <c r="C62" s="27"/>
      <c r="D62" s="28">
        <v>1.3247</v>
      </c>
      <c r="E62" s="28"/>
      <c r="F62" s="28">
        <v>1.3247</v>
      </c>
      <c r="G62" s="28"/>
      <c r="H62" s="24">
        <v>103.87480000000001</v>
      </c>
      <c r="I62" s="25">
        <v>44287</v>
      </c>
    </row>
    <row r="63" spans="1:9" x14ac:dyDescent="0.3">
      <c r="A63" s="26">
        <v>49</v>
      </c>
      <c r="B63" s="27">
        <v>46</v>
      </c>
      <c r="C63" s="27"/>
      <c r="D63" s="28">
        <v>1.3247</v>
      </c>
      <c r="E63" s="28"/>
      <c r="F63" s="28">
        <v>1.3247</v>
      </c>
      <c r="G63" s="28"/>
      <c r="H63" s="24">
        <v>103.87480000000001</v>
      </c>
      <c r="I63" s="25">
        <v>44378</v>
      </c>
    </row>
    <row r="64" spans="1:9" x14ac:dyDescent="0.3">
      <c r="A64" s="26">
        <v>50</v>
      </c>
      <c r="B64" s="27">
        <v>47</v>
      </c>
      <c r="C64" s="27"/>
      <c r="D64" s="28">
        <v>1.3247</v>
      </c>
      <c r="E64" s="28"/>
      <c r="F64" s="28">
        <v>1.3247</v>
      </c>
      <c r="G64" s="28"/>
      <c r="H64" s="24">
        <v>103.87480000000001</v>
      </c>
      <c r="I64" s="25">
        <v>44470</v>
      </c>
    </row>
    <row r="65" spans="1:9" x14ac:dyDescent="0.3">
      <c r="A65" s="26">
        <v>51</v>
      </c>
      <c r="B65" s="27">
        <v>48</v>
      </c>
      <c r="C65" s="27"/>
      <c r="D65" s="28">
        <v>1.3247</v>
      </c>
      <c r="E65" s="28"/>
      <c r="F65" s="28">
        <v>1.3247</v>
      </c>
      <c r="G65" s="28"/>
      <c r="H65" s="24">
        <v>103.87480000000001</v>
      </c>
      <c r="I65" s="25">
        <v>44562</v>
      </c>
    </row>
    <row r="66" spans="1:9" x14ac:dyDescent="0.3">
      <c r="A66" s="26">
        <v>52</v>
      </c>
      <c r="B66" s="27">
        <v>49</v>
      </c>
      <c r="C66" s="27"/>
      <c r="D66" s="28">
        <v>1.3247</v>
      </c>
      <c r="E66" s="28"/>
      <c r="F66" s="28">
        <v>1.3247</v>
      </c>
      <c r="G66" s="28"/>
      <c r="H66" s="24">
        <v>103.87480000000001</v>
      </c>
      <c r="I66" s="25">
        <v>44652</v>
      </c>
    </row>
    <row r="67" spans="1:9" x14ac:dyDescent="0.3">
      <c r="A67" s="26">
        <v>53</v>
      </c>
      <c r="B67" s="27">
        <v>50</v>
      </c>
      <c r="C67" s="27"/>
      <c r="D67" s="28">
        <v>1.3247</v>
      </c>
      <c r="E67" s="28"/>
      <c r="F67" s="28">
        <v>1.3247</v>
      </c>
      <c r="G67" s="28"/>
      <c r="H67" s="24">
        <v>103.87480000000001</v>
      </c>
      <c r="I67" s="25">
        <v>44743</v>
      </c>
    </row>
    <row r="68" spans="1:9" x14ac:dyDescent="0.3">
      <c r="A68" s="26">
        <v>54</v>
      </c>
      <c r="B68" s="27">
        <v>51</v>
      </c>
      <c r="C68" s="27"/>
      <c r="D68" s="28">
        <v>1.3247</v>
      </c>
      <c r="E68" s="28"/>
      <c r="F68" s="28">
        <v>1.3247</v>
      </c>
      <c r="G68" s="28"/>
      <c r="H68" s="24">
        <v>103.87480000000001</v>
      </c>
      <c r="I68" s="25">
        <v>44835</v>
      </c>
    </row>
    <row r="69" spans="1:9" x14ac:dyDescent="0.3">
      <c r="A69" s="26">
        <v>55</v>
      </c>
      <c r="B69" s="27">
        <v>52</v>
      </c>
      <c r="C69" s="27"/>
      <c r="D69" s="28">
        <v>1.3247</v>
      </c>
      <c r="E69" s="28"/>
      <c r="F69" s="28">
        <v>1.3247</v>
      </c>
      <c r="G69" s="28"/>
      <c r="H69" s="24">
        <v>103.87480000000001</v>
      </c>
      <c r="I69" s="25">
        <v>44927</v>
      </c>
    </row>
    <row r="70" spans="1:9" x14ac:dyDescent="0.3">
      <c r="A70" s="26">
        <v>56</v>
      </c>
      <c r="B70" s="27">
        <v>53</v>
      </c>
      <c r="C70" s="27"/>
      <c r="D70" s="28">
        <v>1.3247</v>
      </c>
      <c r="E70" s="28"/>
      <c r="F70" s="28">
        <v>1.3247</v>
      </c>
      <c r="G70" s="28"/>
      <c r="H70" s="24">
        <v>103.87480000000001</v>
      </c>
      <c r="I70" s="25">
        <v>45017</v>
      </c>
    </row>
    <row r="71" spans="1:9" x14ac:dyDescent="0.3">
      <c r="A71" s="26">
        <v>57</v>
      </c>
      <c r="B71" s="27">
        <v>54</v>
      </c>
      <c r="C71" s="27"/>
      <c r="D71" s="28">
        <v>1.3247</v>
      </c>
      <c r="E71" s="28"/>
      <c r="F71" s="28">
        <v>1.3247</v>
      </c>
      <c r="G71" s="28"/>
      <c r="H71" s="24">
        <v>103.87480000000001</v>
      </c>
      <c r="I71" s="25">
        <v>45108</v>
      </c>
    </row>
    <row r="72" spans="1:9" x14ac:dyDescent="0.3">
      <c r="A72" s="26">
        <v>58</v>
      </c>
      <c r="B72" s="27">
        <v>55</v>
      </c>
      <c r="C72" s="27"/>
      <c r="D72" s="28">
        <v>1.3247</v>
      </c>
      <c r="E72" s="28"/>
      <c r="F72" s="28">
        <v>1.3247</v>
      </c>
      <c r="G72" s="28"/>
      <c r="H72" s="24">
        <v>103.87480000000001</v>
      </c>
      <c r="I72" s="25">
        <v>45200</v>
      </c>
    </row>
    <row r="73" spans="1:9" x14ac:dyDescent="0.3">
      <c r="A73" s="26">
        <v>59</v>
      </c>
      <c r="B73" s="27">
        <v>56</v>
      </c>
      <c r="C73" s="27"/>
      <c r="D73" s="28">
        <v>1.3247</v>
      </c>
      <c r="E73" s="28"/>
      <c r="F73" s="28">
        <v>1.3247</v>
      </c>
      <c r="G73" s="28"/>
      <c r="H73" s="24">
        <v>103.87480000000001</v>
      </c>
      <c r="I73" s="25">
        <v>45292</v>
      </c>
    </row>
    <row r="74" spans="1:9" x14ac:dyDescent="0.3">
      <c r="A74" s="26">
        <v>60</v>
      </c>
      <c r="B74" s="27">
        <v>57</v>
      </c>
      <c r="C74" s="27"/>
      <c r="D74" s="28">
        <v>1.3247</v>
      </c>
      <c r="E74" s="28"/>
      <c r="F74" s="28">
        <v>1.3247</v>
      </c>
      <c r="G74" s="28"/>
      <c r="H74" s="24">
        <v>103.87480000000001</v>
      </c>
      <c r="I74" s="25">
        <v>45383</v>
      </c>
    </row>
    <row r="75" spans="1:9" x14ac:dyDescent="0.3">
      <c r="A75" s="26">
        <v>61</v>
      </c>
      <c r="B75" s="27">
        <v>58</v>
      </c>
      <c r="C75" s="27"/>
      <c r="D75" s="28">
        <v>1.3247</v>
      </c>
      <c r="E75" s="28"/>
      <c r="F75" s="28">
        <v>1.3247</v>
      </c>
      <c r="G75" s="28"/>
      <c r="H75" s="24">
        <v>103.87480000000001</v>
      </c>
      <c r="I75" s="25">
        <v>45474</v>
      </c>
    </row>
    <row r="76" spans="1:9" x14ac:dyDescent="0.3">
      <c r="A76" s="26">
        <v>62</v>
      </c>
      <c r="B76" s="27"/>
      <c r="C76" s="27"/>
      <c r="D76" s="28"/>
      <c r="E76" s="28"/>
      <c r="F76" s="28">
        <v>0</v>
      </c>
      <c r="G76" s="28">
        <v>1.3247</v>
      </c>
      <c r="H76" s="24">
        <v>105.1995</v>
      </c>
      <c r="I76" s="25">
        <v>45566</v>
      </c>
    </row>
    <row r="77" spans="1:9" x14ac:dyDescent="0.3">
      <c r="A77" s="26">
        <v>63</v>
      </c>
      <c r="B77" s="27"/>
      <c r="C77" s="27"/>
      <c r="D77" s="28"/>
      <c r="E77" s="28"/>
      <c r="F77" s="28">
        <v>0</v>
      </c>
      <c r="G77" s="28">
        <v>1.3415999999999999</v>
      </c>
      <c r="H77" s="24">
        <v>106.5411</v>
      </c>
      <c r="I77" s="25">
        <v>45658</v>
      </c>
    </row>
    <row r="78" spans="1:9" x14ac:dyDescent="0.3">
      <c r="A78" s="26">
        <v>64</v>
      </c>
      <c r="B78" s="27"/>
      <c r="C78" s="27"/>
      <c r="D78" s="28"/>
      <c r="E78" s="28"/>
      <c r="F78" s="28">
        <v>0</v>
      </c>
      <c r="G78" s="28">
        <v>1.3587</v>
      </c>
      <c r="H78" s="24">
        <v>107.8998</v>
      </c>
      <c r="I78" s="25">
        <v>45748</v>
      </c>
    </row>
    <row r="79" spans="1:9" x14ac:dyDescent="0.3">
      <c r="A79" s="26">
        <v>65</v>
      </c>
      <c r="B79" s="27"/>
      <c r="C79" s="27"/>
      <c r="D79" s="28"/>
      <c r="E79" s="28"/>
      <c r="F79" s="28">
        <v>0</v>
      </c>
      <c r="G79" s="28">
        <v>1.3759999999999999</v>
      </c>
      <c r="H79" s="24">
        <v>109.2758</v>
      </c>
      <c r="I79" s="25">
        <v>45839</v>
      </c>
    </row>
    <row r="80" spans="1:9" x14ac:dyDescent="0.3">
      <c r="A80" s="26">
        <v>66</v>
      </c>
      <c r="B80" s="27"/>
      <c r="C80" s="27"/>
      <c r="D80" s="28"/>
      <c r="E80" s="28"/>
      <c r="F80" s="28">
        <v>0</v>
      </c>
      <c r="G80" s="28">
        <v>1.3935</v>
      </c>
      <c r="H80" s="24">
        <v>110.66930000000001</v>
      </c>
      <c r="I80" s="25">
        <v>45931</v>
      </c>
    </row>
    <row r="81" spans="1:9" x14ac:dyDescent="0.3">
      <c r="A81" s="26">
        <v>67</v>
      </c>
      <c r="B81" s="27"/>
      <c r="C81" s="27"/>
      <c r="D81" s="28"/>
      <c r="E81" s="28"/>
      <c r="F81" s="28">
        <v>0</v>
      </c>
      <c r="G81" s="28">
        <v>1.4113</v>
      </c>
      <c r="H81" s="24">
        <v>112.0806</v>
      </c>
      <c r="I81" s="25">
        <v>46023</v>
      </c>
    </row>
    <row r="82" spans="1:9" x14ac:dyDescent="0.3">
      <c r="A82" s="29">
        <v>68</v>
      </c>
      <c r="B82" s="30">
        <v>59</v>
      </c>
      <c r="C82" s="30">
        <v>1</v>
      </c>
      <c r="D82" s="31">
        <v>1.4293</v>
      </c>
      <c r="E82" s="31">
        <v>112.0806</v>
      </c>
      <c r="F82" s="31">
        <v>113.5099</v>
      </c>
      <c r="G82" s="31"/>
      <c r="H82" s="32">
        <v>0</v>
      </c>
      <c r="I82" s="33">
        <v>46113</v>
      </c>
    </row>
    <row r="83" spans="1:9" x14ac:dyDescent="0.3">
      <c r="D83" s="35">
        <f>SUM(D15:D82)</f>
        <v>77.963800000000063</v>
      </c>
      <c r="E83" s="35">
        <f>SUM(E15:E82)</f>
        <v>112.0806</v>
      </c>
      <c r="F83" s="35">
        <f>SUM(F15:F82)</f>
        <v>190.04440000000005</v>
      </c>
    </row>
  </sheetData>
  <mergeCells count="3">
    <mergeCell ref="A1:I1"/>
    <mergeCell ref="A3:I3"/>
    <mergeCell ref="A4:I4"/>
  </mergeCells>
  <phoneticPr fontId="2" type="noConversion"/>
  <printOptions horizontalCentered="1"/>
  <pageMargins left="1.1811023622047245" right="0.78740157480314965" top="0.78740157480314965" bottom="0.78740157480314965" header="0.39370078740157483" footer="0.39370078740157483"/>
  <pageSetup paperSize="14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83"/>
  <sheetViews>
    <sheetView workbookViewId="0">
      <selection activeCell="M65" sqref="M65"/>
    </sheetView>
  </sheetViews>
  <sheetFormatPr baseColWidth="10" defaultRowHeight="13" x14ac:dyDescent="0.3"/>
  <cols>
    <col min="5" max="5" width="13.796875" customWidth="1"/>
    <col min="7" max="7" width="13.296875" customWidth="1"/>
  </cols>
  <sheetData>
    <row r="1" spans="1:14" x14ac:dyDescent="0.3">
      <c r="A1" s="64"/>
      <c r="B1" s="64"/>
      <c r="C1" s="64"/>
      <c r="D1" s="64"/>
      <c r="E1" s="64"/>
      <c r="F1" s="64"/>
      <c r="G1" s="64"/>
      <c r="H1" s="64"/>
      <c r="I1" s="64"/>
    </row>
    <row r="2" spans="1:14" x14ac:dyDescent="0.3">
      <c r="A2" s="1"/>
      <c r="B2" s="1"/>
      <c r="C2" s="1"/>
      <c r="D2" s="1"/>
      <c r="E2" s="1"/>
      <c r="F2" s="1"/>
      <c r="G2" s="1"/>
      <c r="H2" s="1"/>
      <c r="I2" s="1"/>
    </row>
    <row r="3" spans="1:14" x14ac:dyDescent="0.3">
      <c r="A3" s="64" t="s">
        <v>25</v>
      </c>
      <c r="B3" s="64"/>
      <c r="C3" s="64"/>
      <c r="D3" s="64"/>
      <c r="E3" s="64"/>
      <c r="F3" s="64"/>
      <c r="G3" s="64"/>
      <c r="H3" s="64"/>
      <c r="I3" s="64"/>
    </row>
    <row r="4" spans="1:14" x14ac:dyDescent="0.3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4" x14ac:dyDescent="0.3">
      <c r="A5" s="2"/>
      <c r="B5" s="2"/>
      <c r="C5" s="2"/>
      <c r="D5" s="2"/>
      <c r="E5" s="2"/>
      <c r="F5" s="1"/>
      <c r="G5" s="1"/>
      <c r="H5" s="1"/>
      <c r="I5" s="1"/>
    </row>
    <row r="6" spans="1:14" x14ac:dyDescent="0.3">
      <c r="A6" s="1"/>
      <c r="B6" s="1"/>
      <c r="C6" s="1"/>
      <c r="D6" s="3" t="s">
        <v>1</v>
      </c>
      <c r="E6" s="4"/>
      <c r="F6" s="5">
        <v>100</v>
      </c>
      <c r="G6" s="1"/>
      <c r="H6" s="1"/>
      <c r="I6" s="1"/>
    </row>
    <row r="7" spans="1:14" x14ac:dyDescent="0.3">
      <c r="A7" s="1"/>
      <c r="B7" s="1"/>
      <c r="C7" s="1"/>
      <c r="D7" s="7" t="s">
        <v>2</v>
      </c>
      <c r="E7" s="1"/>
      <c r="F7" s="8">
        <v>5.1999999999999998E-2</v>
      </c>
      <c r="G7" s="9"/>
      <c r="H7" s="1"/>
      <c r="I7" s="1"/>
    </row>
    <row r="8" spans="1:14" x14ac:dyDescent="0.3">
      <c r="A8" s="1"/>
      <c r="B8" s="1"/>
      <c r="C8" s="1"/>
      <c r="D8" s="7" t="s">
        <v>3</v>
      </c>
      <c r="E8" s="1"/>
      <c r="F8" s="10">
        <f>TRUNC((1+F7)^(3/12)-1,6)</f>
        <v>1.2753E-2</v>
      </c>
      <c r="G8" s="11"/>
      <c r="H8" s="1"/>
      <c r="I8" s="1"/>
      <c r="L8" s="44">
        <f>NPV($F$8,F15:F82)</f>
        <v>99.996686336961233</v>
      </c>
    </row>
    <row r="9" spans="1:14" x14ac:dyDescent="0.3">
      <c r="A9" s="1"/>
      <c r="B9" s="1"/>
      <c r="C9" s="1"/>
      <c r="D9" s="7" t="s">
        <v>4</v>
      </c>
      <c r="E9" s="1"/>
      <c r="F9" s="12">
        <v>68</v>
      </c>
      <c r="G9" s="11"/>
      <c r="H9" s="1"/>
      <c r="I9" s="1"/>
    </row>
    <row r="10" spans="1:14" x14ac:dyDescent="0.3">
      <c r="A10" s="1"/>
      <c r="B10" s="1"/>
      <c r="C10" s="1"/>
      <c r="D10" s="7" t="s">
        <v>5</v>
      </c>
      <c r="E10" s="1"/>
      <c r="F10" s="13" t="s">
        <v>6</v>
      </c>
      <c r="G10" s="1"/>
      <c r="H10" s="1"/>
      <c r="I10" s="1"/>
    </row>
    <row r="11" spans="1:14" x14ac:dyDescent="0.3">
      <c r="A11" s="1"/>
      <c r="B11" s="1"/>
      <c r="C11" s="1"/>
      <c r="D11" s="7" t="s">
        <v>7</v>
      </c>
      <c r="E11" s="1"/>
      <c r="F11" s="12">
        <v>67</v>
      </c>
      <c r="G11" s="1"/>
      <c r="H11" s="1"/>
      <c r="I11" s="1"/>
    </row>
    <row r="12" spans="1:14" x14ac:dyDescent="0.3">
      <c r="A12" s="1"/>
      <c r="B12" s="1"/>
      <c r="C12" s="1"/>
      <c r="D12" s="14" t="s">
        <v>8</v>
      </c>
      <c r="E12" s="15"/>
      <c r="F12" s="16">
        <v>1</v>
      </c>
      <c r="G12" s="1"/>
      <c r="H12" s="1"/>
      <c r="I12" s="1"/>
    </row>
    <row r="13" spans="1:14" x14ac:dyDescent="0.3">
      <c r="A13" s="1"/>
      <c r="B13" s="1"/>
      <c r="C13" s="1"/>
      <c r="D13" s="1"/>
      <c r="E13" s="1"/>
      <c r="F13" s="37"/>
      <c r="G13" s="1"/>
      <c r="H13" s="1"/>
      <c r="I13" s="1"/>
    </row>
    <row r="14" spans="1:14" ht="39" x14ac:dyDescent="0.3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14" x14ac:dyDescent="0.3">
      <c r="A15" s="42">
        <v>1</v>
      </c>
      <c r="B15" s="43"/>
      <c r="C15" s="43"/>
      <c r="D15" s="28"/>
      <c r="E15" s="28"/>
      <c r="F15" s="28">
        <v>0</v>
      </c>
      <c r="G15" s="28">
        <v>1.2753000000000001</v>
      </c>
      <c r="H15" s="24">
        <v>101.2753</v>
      </c>
      <c r="I15" s="25">
        <v>39995</v>
      </c>
    </row>
    <row r="16" spans="1:14" x14ac:dyDescent="0.3">
      <c r="A16" s="26">
        <v>2</v>
      </c>
      <c r="B16" s="27"/>
      <c r="C16" s="27"/>
      <c r="D16" s="28"/>
      <c r="E16" s="28"/>
      <c r="F16" s="28">
        <v>0</v>
      </c>
      <c r="G16" s="28">
        <v>1.2915000000000001</v>
      </c>
      <c r="H16" s="24">
        <v>102.5668</v>
      </c>
      <c r="I16" s="25">
        <v>40087</v>
      </c>
      <c r="N16">
        <v>1</v>
      </c>
    </row>
    <row r="17" spans="1:16" x14ac:dyDescent="0.3">
      <c r="A17" s="26">
        <v>3</v>
      </c>
      <c r="B17" s="27"/>
      <c r="C17" s="27"/>
      <c r="D17" s="28"/>
      <c r="E17" s="28"/>
      <c r="F17" s="28">
        <v>0</v>
      </c>
      <c r="G17" s="28">
        <v>1.3080000000000001</v>
      </c>
      <c r="H17" s="24">
        <v>103.87480000000001</v>
      </c>
      <c r="I17" s="25">
        <v>40179</v>
      </c>
      <c r="N17">
        <v>178</v>
      </c>
      <c r="O17">
        <v>21000</v>
      </c>
    </row>
    <row r="18" spans="1:16" x14ac:dyDescent="0.3">
      <c r="A18" s="26">
        <v>4</v>
      </c>
      <c r="B18" s="27"/>
      <c r="C18" s="27"/>
      <c r="D18" s="28"/>
      <c r="E18" s="28"/>
      <c r="F18" s="28">
        <v>0</v>
      </c>
      <c r="G18" s="28">
        <v>1.3247</v>
      </c>
      <c r="H18" s="24">
        <v>105.1995</v>
      </c>
      <c r="I18" s="25">
        <v>40269</v>
      </c>
      <c r="O18">
        <f>O17/N17</f>
        <v>117.97752808988764</v>
      </c>
      <c r="P18">
        <f>O18/2</f>
        <v>58.988764044943821</v>
      </c>
    </row>
    <row r="19" spans="1:16" x14ac:dyDescent="0.3">
      <c r="A19" s="26">
        <v>5</v>
      </c>
      <c r="B19" s="27">
        <v>1</v>
      </c>
      <c r="C19" s="27"/>
      <c r="D19" s="28">
        <v>1.3415999999999999</v>
      </c>
      <c r="E19" s="28"/>
      <c r="F19" s="28">
        <v>1.3415999999999999</v>
      </c>
      <c r="G19" s="28"/>
      <c r="H19" s="24">
        <v>105.1995</v>
      </c>
      <c r="I19" s="25">
        <v>40360</v>
      </c>
    </row>
    <row r="20" spans="1:16" x14ac:dyDescent="0.3">
      <c r="A20" s="26">
        <v>6</v>
      </c>
      <c r="B20" s="27">
        <v>2</v>
      </c>
      <c r="C20" s="27"/>
      <c r="D20" s="28">
        <v>1.3415999999999999</v>
      </c>
      <c r="E20" s="28"/>
      <c r="F20" s="28">
        <v>1.3415999999999999</v>
      </c>
      <c r="G20" s="28"/>
      <c r="H20" s="24">
        <v>105.1995</v>
      </c>
      <c r="I20" s="25">
        <v>40452</v>
      </c>
    </row>
    <row r="21" spans="1:16" x14ac:dyDescent="0.3">
      <c r="A21" s="26">
        <v>7</v>
      </c>
      <c r="B21" s="27"/>
      <c r="C21" s="27"/>
      <c r="D21" s="28"/>
      <c r="E21" s="28"/>
      <c r="F21" s="28">
        <v>0</v>
      </c>
      <c r="G21" s="28">
        <v>1.3415999999999999</v>
      </c>
      <c r="H21" s="24">
        <v>106.5411</v>
      </c>
      <c r="I21" s="25">
        <v>40544</v>
      </c>
    </row>
    <row r="22" spans="1:16" x14ac:dyDescent="0.3">
      <c r="A22" s="26">
        <v>8</v>
      </c>
      <c r="B22" s="27">
        <v>3</v>
      </c>
      <c r="C22" s="27"/>
      <c r="D22" s="28">
        <v>1.3587</v>
      </c>
      <c r="E22" s="28"/>
      <c r="F22" s="28">
        <v>1.3587</v>
      </c>
      <c r="G22" s="28"/>
      <c r="H22" s="24">
        <v>106.5411</v>
      </c>
      <c r="I22" s="25">
        <v>40634</v>
      </c>
    </row>
    <row r="23" spans="1:16" x14ac:dyDescent="0.3">
      <c r="A23" s="26">
        <v>9</v>
      </c>
      <c r="B23" s="27">
        <v>4</v>
      </c>
      <c r="C23" s="27"/>
      <c r="D23" s="28">
        <v>1.3587</v>
      </c>
      <c r="E23" s="28"/>
      <c r="F23" s="28">
        <v>1.3587</v>
      </c>
      <c r="G23" s="28"/>
      <c r="H23" s="24">
        <v>106.5411</v>
      </c>
      <c r="I23" s="25">
        <v>40725</v>
      </c>
    </row>
    <row r="24" spans="1:16" x14ac:dyDescent="0.3">
      <c r="A24" s="26">
        <v>10</v>
      </c>
      <c r="B24" s="27">
        <v>5</v>
      </c>
      <c r="C24" s="27"/>
      <c r="D24" s="28">
        <v>1.3587</v>
      </c>
      <c r="E24" s="28"/>
      <c r="F24" s="28">
        <v>1.3587</v>
      </c>
      <c r="G24" s="28"/>
      <c r="H24" s="24">
        <v>106.5411</v>
      </c>
      <c r="I24" s="25">
        <v>40817</v>
      </c>
    </row>
    <row r="25" spans="1:16" x14ac:dyDescent="0.3">
      <c r="A25" s="26">
        <v>11</v>
      </c>
      <c r="B25" s="27">
        <v>6</v>
      </c>
      <c r="C25" s="27"/>
      <c r="D25" s="28">
        <v>1.3587</v>
      </c>
      <c r="E25" s="28"/>
      <c r="F25" s="28">
        <v>1.3587</v>
      </c>
      <c r="G25" s="28"/>
      <c r="H25" s="24">
        <v>106.5411</v>
      </c>
      <c r="I25" s="25">
        <v>40909</v>
      </c>
    </row>
    <row r="26" spans="1:16" x14ac:dyDescent="0.3">
      <c r="A26" s="26">
        <v>12</v>
      </c>
      <c r="B26" s="27">
        <v>7</v>
      </c>
      <c r="C26" s="27"/>
      <c r="D26" s="28">
        <v>1.3587</v>
      </c>
      <c r="E26" s="28"/>
      <c r="F26" s="28">
        <v>1.3587</v>
      </c>
      <c r="G26" s="28"/>
      <c r="H26" s="24">
        <v>106.5411</v>
      </c>
      <c r="I26" s="25">
        <v>41000</v>
      </c>
    </row>
    <row r="27" spans="1:16" x14ac:dyDescent="0.3">
      <c r="A27" s="26">
        <v>13</v>
      </c>
      <c r="B27" s="27"/>
      <c r="C27" s="27"/>
      <c r="D27" s="28"/>
      <c r="E27" s="28"/>
      <c r="F27" s="28">
        <v>0</v>
      </c>
      <c r="G27" s="28">
        <v>1.3587</v>
      </c>
      <c r="H27" s="24">
        <v>107.8998</v>
      </c>
      <c r="I27" s="25">
        <v>41091</v>
      </c>
    </row>
    <row r="28" spans="1:16" x14ac:dyDescent="0.3">
      <c r="A28" s="26">
        <v>14</v>
      </c>
      <c r="B28" s="27"/>
      <c r="C28" s="27"/>
      <c r="D28" s="28"/>
      <c r="E28" s="28"/>
      <c r="F28" s="28">
        <v>0</v>
      </c>
      <c r="G28" s="28">
        <v>1.3759999999999999</v>
      </c>
      <c r="H28" s="24">
        <v>109.2758</v>
      </c>
      <c r="I28" s="25">
        <v>41183</v>
      </c>
    </row>
    <row r="29" spans="1:16" x14ac:dyDescent="0.3">
      <c r="A29" s="26">
        <v>15</v>
      </c>
      <c r="B29" s="27">
        <v>8</v>
      </c>
      <c r="C29" s="27"/>
      <c r="D29" s="28">
        <v>1.3935</v>
      </c>
      <c r="E29" s="28"/>
      <c r="F29" s="28">
        <v>1.3935</v>
      </c>
      <c r="G29" s="28"/>
      <c r="H29" s="24">
        <v>109.2758</v>
      </c>
      <c r="I29" s="25">
        <v>41275</v>
      </c>
    </row>
    <row r="30" spans="1:16" x14ac:dyDescent="0.3">
      <c r="A30" s="26">
        <v>16</v>
      </c>
      <c r="B30" s="27">
        <v>9</v>
      </c>
      <c r="C30" s="27"/>
      <c r="D30" s="28">
        <v>1.3935</v>
      </c>
      <c r="E30" s="28"/>
      <c r="F30" s="28">
        <v>1.3935</v>
      </c>
      <c r="G30" s="28"/>
      <c r="H30" s="24">
        <v>109.2758</v>
      </c>
      <c r="I30" s="25">
        <v>41365</v>
      </c>
    </row>
    <row r="31" spans="1:16" x14ac:dyDescent="0.3">
      <c r="A31" s="26">
        <v>17</v>
      </c>
      <c r="B31" s="27">
        <v>10</v>
      </c>
      <c r="C31" s="27"/>
      <c r="D31" s="28">
        <v>1.3935</v>
      </c>
      <c r="E31" s="28"/>
      <c r="F31" s="28">
        <v>1.3935</v>
      </c>
      <c r="G31" s="28"/>
      <c r="H31" s="24">
        <v>109.2758</v>
      </c>
      <c r="I31" s="25">
        <v>41456</v>
      </c>
    </row>
    <row r="32" spans="1:16" x14ac:dyDescent="0.3">
      <c r="A32" s="26">
        <v>18</v>
      </c>
      <c r="B32" s="27">
        <v>11</v>
      </c>
      <c r="C32" s="27"/>
      <c r="D32" s="28">
        <v>1.3935</v>
      </c>
      <c r="E32" s="28"/>
      <c r="F32" s="28">
        <v>1.3935</v>
      </c>
      <c r="G32" s="28"/>
      <c r="H32" s="24">
        <v>109.2758</v>
      </c>
      <c r="I32" s="25">
        <v>41548</v>
      </c>
    </row>
    <row r="33" spans="1:9" x14ac:dyDescent="0.3">
      <c r="A33" s="26">
        <v>19</v>
      </c>
      <c r="B33" s="27">
        <v>12</v>
      </c>
      <c r="C33" s="27"/>
      <c r="D33" s="28">
        <v>1.3935</v>
      </c>
      <c r="E33" s="28"/>
      <c r="F33" s="28">
        <v>1.3935</v>
      </c>
      <c r="G33" s="28"/>
      <c r="H33" s="24">
        <v>109.2758</v>
      </c>
      <c r="I33" s="25">
        <v>41640</v>
      </c>
    </row>
    <row r="34" spans="1:9" x14ac:dyDescent="0.3">
      <c r="A34" s="26">
        <v>20</v>
      </c>
      <c r="B34" s="27">
        <v>13</v>
      </c>
      <c r="C34" s="27"/>
      <c r="D34" s="28">
        <v>1.3935</v>
      </c>
      <c r="E34" s="28"/>
      <c r="F34" s="28">
        <v>1.3935</v>
      </c>
      <c r="G34" s="28"/>
      <c r="H34" s="24">
        <v>109.2758</v>
      </c>
      <c r="I34" s="25">
        <v>41730</v>
      </c>
    </row>
    <row r="35" spans="1:9" x14ac:dyDescent="0.3">
      <c r="A35" s="26">
        <v>21</v>
      </c>
      <c r="B35" s="27">
        <v>14</v>
      </c>
      <c r="C35" s="27"/>
      <c r="D35" s="28">
        <v>1.3935</v>
      </c>
      <c r="E35" s="28"/>
      <c r="F35" s="28">
        <v>1.3935</v>
      </c>
      <c r="G35" s="28"/>
      <c r="H35" s="24">
        <v>109.2758</v>
      </c>
      <c r="I35" s="25">
        <v>41821</v>
      </c>
    </row>
    <row r="36" spans="1:9" x14ac:dyDescent="0.3">
      <c r="A36" s="26">
        <v>22</v>
      </c>
      <c r="B36" s="27">
        <v>15</v>
      </c>
      <c r="C36" s="27"/>
      <c r="D36" s="28">
        <v>1.3935</v>
      </c>
      <c r="E36" s="28"/>
      <c r="F36" s="28">
        <v>1.3935</v>
      </c>
      <c r="G36" s="28"/>
      <c r="H36" s="24">
        <v>109.2758</v>
      </c>
      <c r="I36" s="25">
        <v>41913</v>
      </c>
    </row>
    <row r="37" spans="1:9" x14ac:dyDescent="0.3">
      <c r="A37" s="26">
        <v>23</v>
      </c>
      <c r="B37" s="27">
        <v>16</v>
      </c>
      <c r="C37" s="27"/>
      <c r="D37" s="28">
        <v>1.3935</v>
      </c>
      <c r="E37" s="28"/>
      <c r="F37" s="28">
        <v>1.3935</v>
      </c>
      <c r="G37" s="28"/>
      <c r="H37" s="24">
        <v>109.2758</v>
      </c>
      <c r="I37" s="25">
        <v>42005</v>
      </c>
    </row>
    <row r="38" spans="1:9" x14ac:dyDescent="0.3">
      <c r="A38" s="26">
        <v>24</v>
      </c>
      <c r="B38" s="27">
        <v>17</v>
      </c>
      <c r="C38" s="27"/>
      <c r="D38" s="28">
        <v>1.3935</v>
      </c>
      <c r="E38" s="28"/>
      <c r="F38" s="28">
        <v>1.3935</v>
      </c>
      <c r="G38" s="28"/>
      <c r="H38" s="24">
        <v>109.2758</v>
      </c>
      <c r="I38" s="25">
        <v>42095</v>
      </c>
    </row>
    <row r="39" spans="1:9" x14ac:dyDescent="0.3">
      <c r="A39" s="26">
        <v>25</v>
      </c>
      <c r="B39" s="27">
        <v>18</v>
      </c>
      <c r="C39" s="27"/>
      <c r="D39" s="28">
        <v>1.3935</v>
      </c>
      <c r="E39" s="28"/>
      <c r="F39" s="28">
        <v>1.3935</v>
      </c>
      <c r="G39" s="28"/>
      <c r="H39" s="24">
        <v>109.2758</v>
      </c>
      <c r="I39" s="25">
        <v>42186</v>
      </c>
    </row>
    <row r="40" spans="1:9" x14ac:dyDescent="0.3">
      <c r="A40" s="26">
        <v>26</v>
      </c>
      <c r="B40" s="27">
        <v>19</v>
      </c>
      <c r="C40" s="27"/>
      <c r="D40" s="28">
        <v>1.3935</v>
      </c>
      <c r="E40" s="28"/>
      <c r="F40" s="28">
        <v>1.3935</v>
      </c>
      <c r="G40" s="28"/>
      <c r="H40" s="24">
        <v>109.2758</v>
      </c>
      <c r="I40" s="25">
        <v>42278</v>
      </c>
    </row>
    <row r="41" spans="1:9" x14ac:dyDescent="0.3">
      <c r="A41" s="26">
        <v>27</v>
      </c>
      <c r="B41" s="27">
        <v>20</v>
      </c>
      <c r="C41" s="27"/>
      <c r="D41" s="28">
        <v>1.3935</v>
      </c>
      <c r="E41" s="28"/>
      <c r="F41" s="28">
        <v>1.3935</v>
      </c>
      <c r="G41" s="28"/>
      <c r="H41" s="24">
        <v>109.2758</v>
      </c>
      <c r="I41" s="25">
        <v>42370</v>
      </c>
    </row>
    <row r="42" spans="1:9" x14ac:dyDescent="0.3">
      <c r="A42" s="26">
        <v>28</v>
      </c>
      <c r="B42" s="27">
        <v>21</v>
      </c>
      <c r="C42" s="27"/>
      <c r="D42" s="28">
        <v>1.3935</v>
      </c>
      <c r="E42" s="28"/>
      <c r="F42" s="28">
        <v>1.3935</v>
      </c>
      <c r="G42" s="28"/>
      <c r="H42" s="24">
        <v>109.2758</v>
      </c>
      <c r="I42" s="25">
        <v>42461</v>
      </c>
    </row>
    <row r="43" spans="1:9" x14ac:dyDescent="0.3">
      <c r="A43" s="26">
        <v>29</v>
      </c>
      <c r="B43" s="27">
        <v>22</v>
      </c>
      <c r="C43" s="27"/>
      <c r="D43" s="28">
        <v>1.3935</v>
      </c>
      <c r="E43" s="28"/>
      <c r="F43" s="28">
        <v>1.3935</v>
      </c>
      <c r="G43" s="28"/>
      <c r="H43" s="24">
        <v>109.2758</v>
      </c>
      <c r="I43" s="25">
        <v>42552</v>
      </c>
    </row>
    <row r="44" spans="1:9" x14ac:dyDescent="0.3">
      <c r="A44" s="26">
        <v>30</v>
      </c>
      <c r="B44" s="27">
        <v>23</v>
      </c>
      <c r="C44" s="27"/>
      <c r="D44" s="28">
        <v>1.3935</v>
      </c>
      <c r="E44" s="28"/>
      <c r="F44" s="28">
        <v>1.3935</v>
      </c>
      <c r="G44" s="28"/>
      <c r="H44" s="24">
        <v>109.2758</v>
      </c>
      <c r="I44" s="25">
        <v>42644</v>
      </c>
    </row>
    <row r="45" spans="1:9" x14ac:dyDescent="0.3">
      <c r="A45" s="26">
        <v>31</v>
      </c>
      <c r="B45" s="27">
        <v>24</v>
      </c>
      <c r="C45" s="27"/>
      <c r="D45" s="28">
        <v>1.3935</v>
      </c>
      <c r="E45" s="28"/>
      <c r="F45" s="28">
        <v>1.3935</v>
      </c>
      <c r="G45" s="28"/>
      <c r="H45" s="24">
        <v>109.2758</v>
      </c>
      <c r="I45" s="25">
        <v>42736</v>
      </c>
    </row>
    <row r="46" spans="1:9" x14ac:dyDescent="0.3">
      <c r="A46" s="26">
        <v>32</v>
      </c>
      <c r="B46" s="27">
        <v>25</v>
      </c>
      <c r="C46" s="27"/>
      <c r="D46" s="28">
        <v>1.3935</v>
      </c>
      <c r="E46" s="28"/>
      <c r="F46" s="28">
        <v>1.3935</v>
      </c>
      <c r="G46" s="28"/>
      <c r="H46" s="24">
        <v>109.2758</v>
      </c>
      <c r="I46" s="25">
        <v>42826</v>
      </c>
    </row>
    <row r="47" spans="1:9" x14ac:dyDescent="0.3">
      <c r="A47" s="26">
        <v>33</v>
      </c>
      <c r="B47" s="27">
        <v>26</v>
      </c>
      <c r="C47" s="27"/>
      <c r="D47" s="28">
        <v>1.3935</v>
      </c>
      <c r="E47" s="28"/>
      <c r="F47" s="28">
        <v>1.3935</v>
      </c>
      <c r="G47" s="28"/>
      <c r="H47" s="24">
        <v>109.2758</v>
      </c>
      <c r="I47" s="25">
        <v>42917</v>
      </c>
    </row>
    <row r="48" spans="1:9" x14ac:dyDescent="0.3">
      <c r="A48" s="26">
        <v>34</v>
      </c>
      <c r="B48" s="27">
        <v>27</v>
      </c>
      <c r="C48" s="27"/>
      <c r="D48" s="28">
        <v>1.3935</v>
      </c>
      <c r="E48" s="28"/>
      <c r="F48" s="28">
        <v>1.3935</v>
      </c>
      <c r="G48" s="28"/>
      <c r="H48" s="24">
        <v>109.2758</v>
      </c>
      <c r="I48" s="25">
        <v>43009</v>
      </c>
    </row>
    <row r="49" spans="1:9" x14ac:dyDescent="0.3">
      <c r="A49" s="26">
        <v>35</v>
      </c>
      <c r="B49" s="27">
        <v>28</v>
      </c>
      <c r="C49" s="27"/>
      <c r="D49" s="28">
        <v>1.3935</v>
      </c>
      <c r="E49" s="28"/>
      <c r="F49" s="28">
        <v>1.3935</v>
      </c>
      <c r="G49" s="28"/>
      <c r="H49" s="24">
        <v>109.2758</v>
      </c>
      <c r="I49" s="25">
        <v>43101</v>
      </c>
    </row>
    <row r="50" spans="1:9" x14ac:dyDescent="0.3">
      <c r="A50" s="26">
        <v>36</v>
      </c>
      <c r="B50" s="27">
        <v>29</v>
      </c>
      <c r="C50" s="27"/>
      <c r="D50" s="28">
        <v>1.3935</v>
      </c>
      <c r="E50" s="28"/>
      <c r="F50" s="28">
        <v>1.3935</v>
      </c>
      <c r="G50" s="28"/>
      <c r="H50" s="24">
        <v>109.2758</v>
      </c>
      <c r="I50" s="25">
        <v>43191</v>
      </c>
    </row>
    <row r="51" spans="1:9" x14ac:dyDescent="0.3">
      <c r="A51" s="26">
        <v>37</v>
      </c>
      <c r="B51" s="27">
        <v>30</v>
      </c>
      <c r="C51" s="27"/>
      <c r="D51" s="28">
        <v>1.3935</v>
      </c>
      <c r="E51" s="28"/>
      <c r="F51" s="28">
        <v>1.3935</v>
      </c>
      <c r="G51" s="28"/>
      <c r="H51" s="24">
        <v>109.2758</v>
      </c>
      <c r="I51" s="25">
        <v>43282</v>
      </c>
    </row>
    <row r="52" spans="1:9" x14ac:dyDescent="0.3">
      <c r="A52" s="26">
        <v>38</v>
      </c>
      <c r="B52" s="27">
        <v>31</v>
      </c>
      <c r="C52" s="27"/>
      <c r="D52" s="28">
        <v>1.3935</v>
      </c>
      <c r="E52" s="28"/>
      <c r="F52" s="28">
        <v>1.3935</v>
      </c>
      <c r="G52" s="28"/>
      <c r="H52" s="24">
        <v>109.2758</v>
      </c>
      <c r="I52" s="25">
        <v>43374</v>
      </c>
    </row>
    <row r="53" spans="1:9" x14ac:dyDescent="0.3">
      <c r="A53" s="26">
        <v>39</v>
      </c>
      <c r="B53" s="27">
        <v>32</v>
      </c>
      <c r="C53" s="27"/>
      <c r="D53" s="28">
        <v>1.3935</v>
      </c>
      <c r="E53" s="28"/>
      <c r="F53" s="28">
        <v>1.3935</v>
      </c>
      <c r="G53" s="28"/>
      <c r="H53" s="24">
        <v>109.2758</v>
      </c>
      <c r="I53" s="25">
        <v>43466</v>
      </c>
    </row>
    <row r="54" spans="1:9" x14ac:dyDescent="0.3">
      <c r="A54" s="26">
        <v>40</v>
      </c>
      <c r="B54" s="27">
        <v>33</v>
      </c>
      <c r="C54" s="27"/>
      <c r="D54" s="28">
        <v>1.3935</v>
      </c>
      <c r="E54" s="28"/>
      <c r="F54" s="28">
        <v>1.3935</v>
      </c>
      <c r="G54" s="28"/>
      <c r="H54" s="24">
        <v>109.2758</v>
      </c>
      <c r="I54" s="25">
        <v>43556</v>
      </c>
    </row>
    <row r="55" spans="1:9" x14ac:dyDescent="0.3">
      <c r="A55" s="26">
        <v>41</v>
      </c>
      <c r="B55" s="27">
        <v>34</v>
      </c>
      <c r="C55" s="27"/>
      <c r="D55" s="28">
        <v>1.3935</v>
      </c>
      <c r="E55" s="28"/>
      <c r="F55" s="28">
        <v>1.3935</v>
      </c>
      <c r="G55" s="28"/>
      <c r="H55" s="24">
        <v>109.2758</v>
      </c>
      <c r="I55" s="25">
        <v>43647</v>
      </c>
    </row>
    <row r="56" spans="1:9" x14ac:dyDescent="0.3">
      <c r="A56" s="26">
        <v>42</v>
      </c>
      <c r="B56" s="27">
        <v>35</v>
      </c>
      <c r="C56" s="27"/>
      <c r="D56" s="28">
        <v>1.3935</v>
      </c>
      <c r="E56" s="28"/>
      <c r="F56" s="28">
        <v>1.3935</v>
      </c>
      <c r="G56" s="28"/>
      <c r="H56" s="24">
        <v>109.2758</v>
      </c>
      <c r="I56" s="25">
        <v>43739</v>
      </c>
    </row>
    <row r="57" spans="1:9" x14ac:dyDescent="0.3">
      <c r="A57" s="26">
        <v>43</v>
      </c>
      <c r="B57" s="27">
        <v>36</v>
      </c>
      <c r="C57" s="27"/>
      <c r="D57" s="28">
        <v>1.3935</v>
      </c>
      <c r="E57" s="28"/>
      <c r="F57" s="28">
        <v>1.3935</v>
      </c>
      <c r="G57" s="28"/>
      <c r="H57" s="24">
        <v>109.2758</v>
      </c>
      <c r="I57" s="25">
        <v>43831</v>
      </c>
    </row>
    <row r="58" spans="1:9" x14ac:dyDescent="0.3">
      <c r="A58" s="26">
        <v>44</v>
      </c>
      <c r="B58" s="27">
        <v>37</v>
      </c>
      <c r="C58" s="27"/>
      <c r="D58" s="28">
        <v>1.3935</v>
      </c>
      <c r="E58" s="28"/>
      <c r="F58" s="28">
        <v>1.3935</v>
      </c>
      <c r="G58" s="28"/>
      <c r="H58" s="24">
        <v>109.2758</v>
      </c>
      <c r="I58" s="25">
        <v>43922</v>
      </c>
    </row>
    <row r="59" spans="1:9" x14ac:dyDescent="0.3">
      <c r="A59" s="26">
        <v>45</v>
      </c>
      <c r="B59" s="27">
        <v>38</v>
      </c>
      <c r="C59" s="27"/>
      <c r="D59" s="28">
        <v>1.3935</v>
      </c>
      <c r="E59" s="28"/>
      <c r="F59" s="28">
        <v>1.3935</v>
      </c>
      <c r="G59" s="28"/>
      <c r="H59" s="24">
        <v>109.2758</v>
      </c>
      <c r="I59" s="25">
        <v>44013</v>
      </c>
    </row>
    <row r="60" spans="1:9" x14ac:dyDescent="0.3">
      <c r="A60" s="26">
        <v>46</v>
      </c>
      <c r="B60" s="27">
        <v>39</v>
      </c>
      <c r="C60" s="27"/>
      <c r="D60" s="28">
        <v>1.3935</v>
      </c>
      <c r="E60" s="28"/>
      <c r="F60" s="28">
        <v>1.3935</v>
      </c>
      <c r="G60" s="28"/>
      <c r="H60" s="24">
        <v>109.2758</v>
      </c>
      <c r="I60" s="25">
        <v>44105</v>
      </c>
    </row>
    <row r="61" spans="1:9" x14ac:dyDescent="0.3">
      <c r="A61" s="26">
        <v>47</v>
      </c>
      <c r="B61" s="27">
        <v>40</v>
      </c>
      <c r="C61" s="27"/>
      <c r="D61" s="28">
        <v>1.3935</v>
      </c>
      <c r="E61" s="28"/>
      <c r="F61" s="28">
        <v>1.3935</v>
      </c>
      <c r="G61" s="28"/>
      <c r="H61" s="24">
        <v>109.2758</v>
      </c>
      <c r="I61" s="25">
        <v>44197</v>
      </c>
    </row>
    <row r="62" spans="1:9" x14ac:dyDescent="0.3">
      <c r="A62" s="26">
        <v>48</v>
      </c>
      <c r="B62" s="27">
        <v>41</v>
      </c>
      <c r="C62" s="27"/>
      <c r="D62" s="28">
        <v>1.3935</v>
      </c>
      <c r="E62" s="28"/>
      <c r="F62" s="28">
        <v>1.3935</v>
      </c>
      <c r="G62" s="28"/>
      <c r="H62" s="24">
        <v>109.2758</v>
      </c>
      <c r="I62" s="25">
        <v>44287</v>
      </c>
    </row>
    <row r="63" spans="1:9" x14ac:dyDescent="0.3">
      <c r="A63" s="26">
        <v>49</v>
      </c>
      <c r="B63" s="27">
        <v>42</v>
      </c>
      <c r="C63" s="27"/>
      <c r="D63" s="28">
        <v>1.3935</v>
      </c>
      <c r="E63" s="28"/>
      <c r="F63" s="28">
        <v>1.3935</v>
      </c>
      <c r="G63" s="28"/>
      <c r="H63" s="24">
        <v>109.2758</v>
      </c>
      <c r="I63" s="25">
        <v>44378</v>
      </c>
    </row>
    <row r="64" spans="1:9" x14ac:dyDescent="0.3">
      <c r="A64" s="26">
        <v>50</v>
      </c>
      <c r="B64" s="27">
        <v>43</v>
      </c>
      <c r="C64" s="27"/>
      <c r="D64" s="28">
        <v>1.3935</v>
      </c>
      <c r="E64" s="28"/>
      <c r="F64" s="28">
        <v>1.3935</v>
      </c>
      <c r="G64" s="28"/>
      <c r="H64" s="24">
        <v>109.2758</v>
      </c>
      <c r="I64" s="25">
        <v>44470</v>
      </c>
    </row>
    <row r="65" spans="1:9" x14ac:dyDescent="0.3">
      <c r="A65" s="26">
        <v>51</v>
      </c>
      <c r="B65" s="27">
        <v>44</v>
      </c>
      <c r="C65" s="27"/>
      <c r="D65" s="28">
        <v>1.3935</v>
      </c>
      <c r="E65" s="28"/>
      <c r="F65" s="28">
        <v>1.3935</v>
      </c>
      <c r="G65" s="28"/>
      <c r="H65" s="24">
        <v>109.2758</v>
      </c>
      <c r="I65" s="25">
        <v>44562</v>
      </c>
    </row>
    <row r="66" spans="1:9" x14ac:dyDescent="0.3">
      <c r="A66" s="26">
        <v>52</v>
      </c>
      <c r="B66" s="27">
        <v>45</v>
      </c>
      <c r="C66" s="27"/>
      <c r="D66" s="28">
        <v>1.3935</v>
      </c>
      <c r="E66" s="28"/>
      <c r="F66" s="28">
        <v>1.3935</v>
      </c>
      <c r="G66" s="28"/>
      <c r="H66" s="24">
        <v>109.2758</v>
      </c>
      <c r="I66" s="25">
        <v>44652</v>
      </c>
    </row>
    <row r="67" spans="1:9" x14ac:dyDescent="0.3">
      <c r="A67" s="26">
        <v>53</v>
      </c>
      <c r="B67" s="27">
        <v>46</v>
      </c>
      <c r="C67" s="27"/>
      <c r="D67" s="28">
        <v>1.3935</v>
      </c>
      <c r="E67" s="28"/>
      <c r="F67" s="28">
        <v>1.3935</v>
      </c>
      <c r="G67" s="28"/>
      <c r="H67" s="24">
        <v>109.2758</v>
      </c>
      <c r="I67" s="25">
        <v>44743</v>
      </c>
    </row>
    <row r="68" spans="1:9" x14ac:dyDescent="0.3">
      <c r="A68" s="26">
        <v>54</v>
      </c>
      <c r="B68" s="27">
        <v>47</v>
      </c>
      <c r="C68" s="27"/>
      <c r="D68" s="28">
        <v>1.3935</v>
      </c>
      <c r="E68" s="28"/>
      <c r="F68" s="28">
        <v>1.3935</v>
      </c>
      <c r="G68" s="28"/>
      <c r="H68" s="24">
        <v>109.2758</v>
      </c>
      <c r="I68" s="25">
        <v>44835</v>
      </c>
    </row>
    <row r="69" spans="1:9" x14ac:dyDescent="0.3">
      <c r="A69" s="26">
        <v>55</v>
      </c>
      <c r="B69" s="27">
        <v>48</v>
      </c>
      <c r="C69" s="27"/>
      <c r="D69" s="28">
        <v>1.3935</v>
      </c>
      <c r="E69" s="28"/>
      <c r="F69" s="28">
        <v>1.3935</v>
      </c>
      <c r="G69" s="28"/>
      <c r="H69" s="24">
        <v>109.2758</v>
      </c>
      <c r="I69" s="25">
        <v>44927</v>
      </c>
    </row>
    <row r="70" spans="1:9" x14ac:dyDescent="0.3">
      <c r="A70" s="26">
        <v>56</v>
      </c>
      <c r="B70" s="27">
        <v>49</v>
      </c>
      <c r="C70" s="27"/>
      <c r="D70" s="28">
        <v>1.3935</v>
      </c>
      <c r="E70" s="28"/>
      <c r="F70" s="28">
        <v>1.3935</v>
      </c>
      <c r="G70" s="28"/>
      <c r="H70" s="24">
        <v>109.2758</v>
      </c>
      <c r="I70" s="25">
        <v>45017</v>
      </c>
    </row>
    <row r="71" spans="1:9" x14ac:dyDescent="0.3">
      <c r="A71" s="26">
        <v>57</v>
      </c>
      <c r="B71" s="27">
        <v>50</v>
      </c>
      <c r="C71" s="27"/>
      <c r="D71" s="28">
        <v>1.3935</v>
      </c>
      <c r="E71" s="28"/>
      <c r="F71" s="28">
        <v>1.3935</v>
      </c>
      <c r="G71" s="28"/>
      <c r="H71" s="24">
        <v>109.2758</v>
      </c>
      <c r="I71" s="25">
        <v>45108</v>
      </c>
    </row>
    <row r="72" spans="1:9" x14ac:dyDescent="0.3">
      <c r="A72" s="26">
        <v>58</v>
      </c>
      <c r="B72" s="27">
        <v>51</v>
      </c>
      <c r="C72" s="27"/>
      <c r="D72" s="28">
        <v>1.3935</v>
      </c>
      <c r="E72" s="28"/>
      <c r="F72" s="28">
        <v>1.3935</v>
      </c>
      <c r="G72" s="28"/>
      <c r="H72" s="24">
        <v>109.2758</v>
      </c>
      <c r="I72" s="25">
        <v>45200</v>
      </c>
    </row>
    <row r="73" spans="1:9" x14ac:dyDescent="0.3">
      <c r="A73" s="26">
        <v>59</v>
      </c>
      <c r="B73" s="27">
        <v>52</v>
      </c>
      <c r="C73" s="27"/>
      <c r="D73" s="28">
        <v>1.3935</v>
      </c>
      <c r="E73" s="28"/>
      <c r="F73" s="28">
        <v>1.3935</v>
      </c>
      <c r="G73" s="28"/>
      <c r="H73" s="24">
        <v>109.2758</v>
      </c>
      <c r="I73" s="25">
        <v>45292</v>
      </c>
    </row>
    <row r="74" spans="1:9" x14ac:dyDescent="0.3">
      <c r="A74" s="26">
        <v>60</v>
      </c>
      <c r="B74" s="27">
        <v>53</v>
      </c>
      <c r="C74" s="27"/>
      <c r="D74" s="28">
        <v>1.3935</v>
      </c>
      <c r="E74" s="28"/>
      <c r="F74" s="28">
        <v>1.3935</v>
      </c>
      <c r="G74" s="28"/>
      <c r="H74" s="24">
        <v>109.2758</v>
      </c>
      <c r="I74" s="25">
        <v>45383</v>
      </c>
    </row>
    <row r="75" spans="1:9" x14ac:dyDescent="0.3">
      <c r="A75" s="26">
        <v>61</v>
      </c>
      <c r="B75" s="27">
        <v>54</v>
      </c>
      <c r="C75" s="27"/>
      <c r="D75" s="28">
        <v>1.3935</v>
      </c>
      <c r="E75" s="28"/>
      <c r="F75" s="28">
        <v>1.3935</v>
      </c>
      <c r="G75" s="28"/>
      <c r="H75" s="24">
        <v>109.2758</v>
      </c>
      <c r="I75" s="25">
        <v>45474</v>
      </c>
    </row>
    <row r="76" spans="1:9" x14ac:dyDescent="0.3">
      <c r="A76" s="26">
        <v>62</v>
      </c>
      <c r="B76" s="27">
        <v>55</v>
      </c>
      <c r="C76" s="27"/>
      <c r="D76" s="28">
        <v>1.3935</v>
      </c>
      <c r="E76" s="28"/>
      <c r="F76" s="28">
        <v>1.3935</v>
      </c>
      <c r="G76" s="28"/>
      <c r="H76" s="24">
        <v>109.2758</v>
      </c>
      <c r="I76" s="25">
        <v>45566</v>
      </c>
    </row>
    <row r="77" spans="1:9" x14ac:dyDescent="0.3">
      <c r="A77" s="26">
        <v>63</v>
      </c>
      <c r="B77" s="27">
        <v>56</v>
      </c>
      <c r="C77" s="27"/>
      <c r="D77" s="28">
        <v>1.3935</v>
      </c>
      <c r="E77" s="28"/>
      <c r="F77" s="28">
        <v>1.3935</v>
      </c>
      <c r="G77" s="28"/>
      <c r="H77" s="24">
        <v>109.2758</v>
      </c>
      <c r="I77" s="25">
        <v>45658</v>
      </c>
    </row>
    <row r="78" spans="1:9" x14ac:dyDescent="0.3">
      <c r="A78" s="26">
        <v>64</v>
      </c>
      <c r="B78" s="27">
        <v>57</v>
      </c>
      <c r="C78" s="27"/>
      <c r="D78" s="28">
        <v>1.3935</v>
      </c>
      <c r="E78" s="28"/>
      <c r="F78" s="28">
        <v>1.3935</v>
      </c>
      <c r="G78" s="28"/>
      <c r="H78" s="24">
        <v>109.2758</v>
      </c>
      <c r="I78" s="25">
        <v>45748</v>
      </c>
    </row>
    <row r="79" spans="1:9" x14ac:dyDescent="0.3">
      <c r="A79" s="26">
        <v>65</v>
      </c>
      <c r="B79" s="27"/>
      <c r="C79" s="27"/>
      <c r="D79" s="28"/>
      <c r="E79" s="28"/>
      <c r="F79" s="28">
        <v>0</v>
      </c>
      <c r="G79" s="28">
        <v>1.3935</v>
      </c>
      <c r="H79" s="24">
        <v>110.66930000000001</v>
      </c>
      <c r="I79" s="25">
        <v>45839</v>
      </c>
    </row>
    <row r="80" spans="1:9" x14ac:dyDescent="0.3">
      <c r="A80" s="26">
        <v>66</v>
      </c>
      <c r="B80" s="27"/>
      <c r="C80" s="27"/>
      <c r="D80" s="28"/>
      <c r="E80" s="28"/>
      <c r="F80" s="28">
        <v>0</v>
      </c>
      <c r="G80" s="28">
        <v>1.4113</v>
      </c>
      <c r="H80" s="24">
        <v>112.0806</v>
      </c>
      <c r="I80" s="25">
        <v>45931</v>
      </c>
    </row>
    <row r="81" spans="1:9" x14ac:dyDescent="0.3">
      <c r="A81" s="26">
        <v>67</v>
      </c>
      <c r="B81" s="27"/>
      <c r="C81" s="27"/>
      <c r="D81" s="28"/>
      <c r="E81" s="28"/>
      <c r="F81" s="28">
        <v>0</v>
      </c>
      <c r="G81" s="28">
        <v>1.4293</v>
      </c>
      <c r="H81" s="24">
        <v>113.5099</v>
      </c>
      <c r="I81" s="25">
        <v>46023</v>
      </c>
    </row>
    <row r="82" spans="1:9" x14ac:dyDescent="0.3">
      <c r="A82" s="29">
        <v>68</v>
      </c>
      <c r="B82" s="30">
        <v>58</v>
      </c>
      <c r="C82" s="30">
        <v>1</v>
      </c>
      <c r="D82" s="31">
        <v>1.4475</v>
      </c>
      <c r="E82" s="31">
        <v>113.5099</v>
      </c>
      <c r="F82" s="31">
        <v>114.95740000000001</v>
      </c>
      <c r="G82" s="31">
        <v>0</v>
      </c>
      <c r="H82" s="32">
        <v>0</v>
      </c>
      <c r="I82" s="33">
        <v>46113</v>
      </c>
    </row>
    <row r="83" spans="1:9" x14ac:dyDescent="0.3">
      <c r="D83" s="45">
        <f>SUM(D15:D82)</f>
        <v>80.599200000000096</v>
      </c>
      <c r="E83" s="45">
        <f>SUM(E15:E82)</f>
        <v>113.5099</v>
      </c>
      <c r="F83" s="45">
        <f>SUM(F15:F82)</f>
        <v>194.1091000000001</v>
      </c>
    </row>
  </sheetData>
  <mergeCells count="3">
    <mergeCell ref="A1:I1"/>
    <mergeCell ref="A3:I3"/>
    <mergeCell ref="A4:I4"/>
  </mergeCells>
  <phoneticPr fontId="6" type="noConversion"/>
  <pageMargins left="0.75" right="0.75" top="1" bottom="1" header="0" footer="0"/>
  <pageSetup paperSize="14" scale="7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246CB-49C0-4466-8CE2-F1D345E0F0D2}">
  <sheetPr>
    <tabColor rgb="FFFFFF00"/>
    <pageSetUpPr fitToPage="1"/>
  </sheetPr>
  <dimension ref="A1:I83"/>
  <sheetViews>
    <sheetView workbookViewId="0">
      <selection activeCell="I85" sqref="I85"/>
    </sheetView>
  </sheetViews>
  <sheetFormatPr baseColWidth="10" defaultColWidth="12" defaultRowHeight="13" x14ac:dyDescent="0.3"/>
  <cols>
    <col min="1" max="4" width="12" style="66"/>
    <col min="5" max="5" width="14.19921875" style="66" customWidth="1"/>
    <col min="6" max="6" width="12" style="66"/>
    <col min="7" max="7" width="15.19921875" style="66" customWidth="1"/>
    <col min="8" max="16384" width="12" style="66"/>
  </cols>
  <sheetData>
    <row r="1" spans="1:9" x14ac:dyDescent="0.3">
      <c r="A1" s="65"/>
      <c r="B1" s="65"/>
      <c r="C1" s="65"/>
      <c r="D1" s="65"/>
      <c r="E1" s="65"/>
      <c r="F1" s="65"/>
      <c r="G1" s="65"/>
      <c r="H1" s="65"/>
      <c r="I1" s="65"/>
    </row>
    <row r="3" spans="1:9" x14ac:dyDescent="0.3">
      <c r="A3" s="65" t="s">
        <v>26</v>
      </c>
      <c r="B3" s="65"/>
      <c r="C3" s="65"/>
      <c r="D3" s="65"/>
      <c r="E3" s="65"/>
      <c r="F3" s="65"/>
      <c r="G3" s="65"/>
      <c r="H3" s="65"/>
      <c r="I3" s="65"/>
    </row>
    <row r="4" spans="1:9" x14ac:dyDescent="0.3">
      <c r="A4" s="65" t="s">
        <v>0</v>
      </c>
      <c r="B4" s="65"/>
      <c r="C4" s="65"/>
      <c r="D4" s="65"/>
      <c r="E4" s="65"/>
      <c r="F4" s="65"/>
      <c r="G4" s="65"/>
      <c r="H4" s="65"/>
      <c r="I4" s="65"/>
    </row>
    <row r="5" spans="1:9" x14ac:dyDescent="0.3">
      <c r="A5" s="68"/>
      <c r="B5" s="68"/>
      <c r="C5" s="68"/>
      <c r="D5" s="68"/>
      <c r="E5" s="68"/>
    </row>
    <row r="6" spans="1:9" x14ac:dyDescent="0.3">
      <c r="D6" s="69" t="s">
        <v>1</v>
      </c>
      <c r="E6" s="70"/>
      <c r="F6" s="71">
        <v>100</v>
      </c>
    </row>
    <row r="7" spans="1:9" x14ac:dyDescent="0.3">
      <c r="D7" s="72" t="s">
        <v>2</v>
      </c>
      <c r="F7" s="73">
        <v>5.1999999999999998E-2</v>
      </c>
      <c r="G7" s="74"/>
    </row>
    <row r="8" spans="1:9" x14ac:dyDescent="0.3">
      <c r="D8" s="72" t="s">
        <v>3</v>
      </c>
      <c r="F8" s="75">
        <v>1.2753E-2</v>
      </c>
      <c r="G8" s="76"/>
    </row>
    <row r="9" spans="1:9" x14ac:dyDescent="0.3">
      <c r="D9" s="72" t="s">
        <v>4</v>
      </c>
      <c r="F9" s="77">
        <v>68</v>
      </c>
      <c r="G9" s="76"/>
    </row>
    <row r="10" spans="1:9" x14ac:dyDescent="0.3">
      <c r="D10" s="72" t="s">
        <v>5</v>
      </c>
      <c r="F10" s="78" t="s">
        <v>6</v>
      </c>
    </row>
    <row r="11" spans="1:9" x14ac:dyDescent="0.3">
      <c r="D11" s="72" t="s">
        <v>7</v>
      </c>
      <c r="F11" s="77">
        <v>67</v>
      </c>
    </row>
    <row r="12" spans="1:9" x14ac:dyDescent="0.3">
      <c r="D12" s="79" t="s">
        <v>8</v>
      </c>
      <c r="E12" s="80"/>
      <c r="F12" s="81">
        <v>1</v>
      </c>
    </row>
    <row r="13" spans="1:9" x14ac:dyDescent="0.3">
      <c r="F13" s="82"/>
    </row>
    <row r="14" spans="1:9" ht="39" x14ac:dyDescent="0.3">
      <c r="A14" s="83" t="s">
        <v>9</v>
      </c>
      <c r="B14" s="84" t="s">
        <v>10</v>
      </c>
      <c r="C14" s="84" t="s">
        <v>11</v>
      </c>
      <c r="D14" s="84" t="s">
        <v>12</v>
      </c>
      <c r="E14" s="84" t="s">
        <v>13</v>
      </c>
      <c r="F14" s="84" t="s">
        <v>14</v>
      </c>
      <c r="G14" s="84" t="s">
        <v>15</v>
      </c>
      <c r="H14" s="84" t="s">
        <v>16</v>
      </c>
      <c r="I14" s="85" t="s">
        <v>17</v>
      </c>
    </row>
    <row r="15" spans="1:9" x14ac:dyDescent="0.3">
      <c r="A15" s="91">
        <v>1</v>
      </c>
      <c r="B15" s="88"/>
      <c r="C15" s="88"/>
      <c r="D15" s="56"/>
      <c r="E15" s="56"/>
      <c r="F15" s="56">
        <v>0</v>
      </c>
      <c r="G15" s="56">
        <v>1.2753000000000001</v>
      </c>
      <c r="H15" s="57">
        <v>101.2753</v>
      </c>
      <c r="I15" s="89">
        <v>39995</v>
      </c>
    </row>
    <row r="16" spans="1:9" x14ac:dyDescent="0.3">
      <c r="A16" s="54">
        <v>2</v>
      </c>
      <c r="B16" s="55"/>
      <c r="C16" s="55"/>
      <c r="D16" s="56"/>
      <c r="E16" s="56"/>
      <c r="F16" s="56">
        <v>0</v>
      </c>
      <c r="G16" s="56">
        <v>1.2915000000000001</v>
      </c>
      <c r="H16" s="57">
        <v>102.5668</v>
      </c>
      <c r="I16" s="89">
        <v>40087</v>
      </c>
    </row>
    <row r="17" spans="1:9" x14ac:dyDescent="0.3">
      <c r="A17" s="54">
        <v>3</v>
      </c>
      <c r="B17" s="55"/>
      <c r="C17" s="55"/>
      <c r="D17" s="56"/>
      <c r="E17" s="56"/>
      <c r="F17" s="56">
        <v>0</v>
      </c>
      <c r="G17" s="56">
        <v>1.3080000000000001</v>
      </c>
      <c r="H17" s="57">
        <v>103.87480000000001</v>
      </c>
      <c r="I17" s="89">
        <v>40179</v>
      </c>
    </row>
    <row r="18" spans="1:9" x14ac:dyDescent="0.3">
      <c r="A18" s="54">
        <v>4</v>
      </c>
      <c r="B18" s="55"/>
      <c r="C18" s="55"/>
      <c r="D18" s="56"/>
      <c r="E18" s="56"/>
      <c r="F18" s="56">
        <v>0</v>
      </c>
      <c r="G18" s="56">
        <v>1.3247</v>
      </c>
      <c r="H18" s="57">
        <v>105.1995</v>
      </c>
      <c r="I18" s="89">
        <v>40269</v>
      </c>
    </row>
    <row r="19" spans="1:9" x14ac:dyDescent="0.3">
      <c r="A19" s="54">
        <v>5</v>
      </c>
      <c r="B19" s="55">
        <v>1</v>
      </c>
      <c r="C19" s="55"/>
      <c r="D19" s="56">
        <v>1.3415999999999999</v>
      </c>
      <c r="E19" s="56"/>
      <c r="F19" s="56">
        <v>1.3415999999999999</v>
      </c>
      <c r="G19" s="56"/>
      <c r="H19" s="57">
        <v>105.1995</v>
      </c>
      <c r="I19" s="89">
        <v>40360</v>
      </c>
    </row>
    <row r="20" spans="1:9" x14ac:dyDescent="0.3">
      <c r="A20" s="54">
        <v>6</v>
      </c>
      <c r="B20" s="55">
        <v>2</v>
      </c>
      <c r="C20" s="55"/>
      <c r="D20" s="56">
        <v>1.3415999999999999</v>
      </c>
      <c r="E20" s="56"/>
      <c r="F20" s="56">
        <v>1.3415999999999999</v>
      </c>
      <c r="G20" s="56"/>
      <c r="H20" s="57">
        <v>105.1995</v>
      </c>
      <c r="I20" s="89">
        <v>40452</v>
      </c>
    </row>
    <row r="21" spans="1:9" x14ac:dyDescent="0.3">
      <c r="A21" s="54">
        <v>7</v>
      </c>
      <c r="B21" s="55"/>
      <c r="C21" s="55"/>
      <c r="D21" s="56"/>
      <c r="E21" s="56"/>
      <c r="F21" s="56">
        <v>0</v>
      </c>
      <c r="G21" s="56">
        <v>1.3415999999999999</v>
      </c>
      <c r="H21" s="57">
        <v>106.5411</v>
      </c>
      <c r="I21" s="89">
        <v>40544</v>
      </c>
    </row>
    <row r="22" spans="1:9" x14ac:dyDescent="0.3">
      <c r="A22" s="54">
        <v>8</v>
      </c>
      <c r="B22" s="55">
        <v>3</v>
      </c>
      <c r="C22" s="55"/>
      <c r="D22" s="56">
        <v>1.3587</v>
      </c>
      <c r="E22" s="56"/>
      <c r="F22" s="56">
        <v>1.3587</v>
      </c>
      <c r="G22" s="56"/>
      <c r="H22" s="57">
        <v>106.5411</v>
      </c>
      <c r="I22" s="89">
        <v>40634</v>
      </c>
    </row>
    <row r="23" spans="1:9" x14ac:dyDescent="0.3">
      <c r="A23" s="54">
        <v>9</v>
      </c>
      <c r="B23" s="55">
        <v>4</v>
      </c>
      <c r="C23" s="55"/>
      <c r="D23" s="56">
        <v>1.3587</v>
      </c>
      <c r="E23" s="56"/>
      <c r="F23" s="56">
        <v>1.3587</v>
      </c>
      <c r="G23" s="56"/>
      <c r="H23" s="57">
        <v>106.5411</v>
      </c>
      <c r="I23" s="89">
        <v>40725</v>
      </c>
    </row>
    <row r="24" spans="1:9" x14ac:dyDescent="0.3">
      <c r="A24" s="54">
        <v>10</v>
      </c>
      <c r="B24" s="55">
        <v>5</v>
      </c>
      <c r="C24" s="55"/>
      <c r="D24" s="56">
        <v>1.3587</v>
      </c>
      <c r="E24" s="56"/>
      <c r="F24" s="56">
        <v>1.3587</v>
      </c>
      <c r="G24" s="56"/>
      <c r="H24" s="57">
        <v>106.5411</v>
      </c>
      <c r="I24" s="89">
        <v>40817</v>
      </c>
    </row>
    <row r="25" spans="1:9" x14ac:dyDescent="0.3">
      <c r="A25" s="54">
        <v>11</v>
      </c>
      <c r="B25" s="55">
        <v>6</v>
      </c>
      <c r="C25" s="55"/>
      <c r="D25" s="56">
        <v>1.3587</v>
      </c>
      <c r="E25" s="56"/>
      <c r="F25" s="56">
        <v>1.3587</v>
      </c>
      <c r="G25" s="56"/>
      <c r="H25" s="57">
        <v>106.5411</v>
      </c>
      <c r="I25" s="89">
        <v>40909</v>
      </c>
    </row>
    <row r="26" spans="1:9" x14ac:dyDescent="0.3">
      <c r="A26" s="54">
        <v>12</v>
      </c>
      <c r="B26" s="55">
        <v>7</v>
      </c>
      <c r="C26" s="55"/>
      <c r="D26" s="56">
        <v>1.3587</v>
      </c>
      <c r="E26" s="56"/>
      <c r="F26" s="56">
        <v>1.3587</v>
      </c>
      <c r="G26" s="56"/>
      <c r="H26" s="57">
        <v>106.5411</v>
      </c>
      <c r="I26" s="89">
        <v>41000</v>
      </c>
    </row>
    <row r="27" spans="1:9" x14ac:dyDescent="0.3">
      <c r="A27" s="54">
        <v>13</v>
      </c>
      <c r="B27" s="55"/>
      <c r="C27" s="55"/>
      <c r="D27" s="56"/>
      <c r="E27" s="56"/>
      <c r="F27" s="56">
        <v>0</v>
      </c>
      <c r="G27" s="56">
        <v>1.3587</v>
      </c>
      <c r="H27" s="57">
        <v>107.8998</v>
      </c>
      <c r="I27" s="89">
        <v>41091</v>
      </c>
    </row>
    <row r="28" spans="1:9" x14ac:dyDescent="0.3">
      <c r="A28" s="54">
        <v>14</v>
      </c>
      <c r="B28" s="55"/>
      <c r="C28" s="55"/>
      <c r="D28" s="56"/>
      <c r="E28" s="56"/>
      <c r="F28" s="56">
        <v>0</v>
      </c>
      <c r="G28" s="56">
        <v>1.3759999999999999</v>
      </c>
      <c r="H28" s="57">
        <v>109.2758</v>
      </c>
      <c r="I28" s="89">
        <v>41183</v>
      </c>
    </row>
    <row r="29" spans="1:9" x14ac:dyDescent="0.3">
      <c r="A29" s="54">
        <v>15</v>
      </c>
      <c r="B29" s="55">
        <v>8</v>
      </c>
      <c r="C29" s="55"/>
      <c r="D29" s="56">
        <v>1.3935</v>
      </c>
      <c r="E29" s="56"/>
      <c r="F29" s="56">
        <v>1.3935</v>
      </c>
      <c r="G29" s="56"/>
      <c r="H29" s="57">
        <v>109.2758</v>
      </c>
      <c r="I29" s="89">
        <v>41275</v>
      </c>
    </row>
    <row r="30" spans="1:9" x14ac:dyDescent="0.3">
      <c r="A30" s="54">
        <v>16</v>
      </c>
      <c r="B30" s="55">
        <v>9</v>
      </c>
      <c r="C30" s="55"/>
      <c r="D30" s="56">
        <v>1.3935</v>
      </c>
      <c r="E30" s="56"/>
      <c r="F30" s="56">
        <v>1.3935</v>
      </c>
      <c r="G30" s="56"/>
      <c r="H30" s="57">
        <v>109.2758</v>
      </c>
      <c r="I30" s="89">
        <v>41365</v>
      </c>
    </row>
    <row r="31" spans="1:9" x14ac:dyDescent="0.3">
      <c r="A31" s="54">
        <v>17</v>
      </c>
      <c r="B31" s="55">
        <v>10</v>
      </c>
      <c r="C31" s="55"/>
      <c r="D31" s="56">
        <v>1.3935</v>
      </c>
      <c r="E31" s="56"/>
      <c r="F31" s="56">
        <v>1.3935</v>
      </c>
      <c r="G31" s="56"/>
      <c r="H31" s="57">
        <v>109.2758</v>
      </c>
      <c r="I31" s="89">
        <v>41456</v>
      </c>
    </row>
    <row r="32" spans="1:9" x14ac:dyDescent="0.3">
      <c r="A32" s="54">
        <v>18</v>
      </c>
      <c r="B32" s="55">
        <v>11</v>
      </c>
      <c r="C32" s="55"/>
      <c r="D32" s="56">
        <v>1.3935</v>
      </c>
      <c r="E32" s="56"/>
      <c r="F32" s="56">
        <v>1.3935</v>
      </c>
      <c r="G32" s="56"/>
      <c r="H32" s="57">
        <v>109.2758</v>
      </c>
      <c r="I32" s="89">
        <v>41548</v>
      </c>
    </row>
    <row r="33" spans="1:9" x14ac:dyDescent="0.3">
      <c r="A33" s="54">
        <v>19</v>
      </c>
      <c r="B33" s="55">
        <v>12</v>
      </c>
      <c r="C33" s="55"/>
      <c r="D33" s="56">
        <v>1.3935</v>
      </c>
      <c r="E33" s="56"/>
      <c r="F33" s="56">
        <v>1.3935</v>
      </c>
      <c r="G33" s="56"/>
      <c r="H33" s="57">
        <v>109.2758</v>
      </c>
      <c r="I33" s="89">
        <v>41640</v>
      </c>
    </row>
    <row r="34" spans="1:9" x14ac:dyDescent="0.3">
      <c r="A34" s="54">
        <v>20</v>
      </c>
      <c r="B34" s="55">
        <v>13</v>
      </c>
      <c r="C34" s="55"/>
      <c r="D34" s="56">
        <v>1.3935</v>
      </c>
      <c r="E34" s="56"/>
      <c r="F34" s="56">
        <v>1.3935</v>
      </c>
      <c r="G34" s="56"/>
      <c r="H34" s="57">
        <v>109.2758</v>
      </c>
      <c r="I34" s="89">
        <v>41730</v>
      </c>
    </row>
    <row r="35" spans="1:9" x14ac:dyDescent="0.3">
      <c r="A35" s="54">
        <v>21</v>
      </c>
      <c r="B35" s="55">
        <v>14</v>
      </c>
      <c r="C35" s="55"/>
      <c r="D35" s="56">
        <v>1.3935</v>
      </c>
      <c r="E35" s="56"/>
      <c r="F35" s="56">
        <v>1.3935</v>
      </c>
      <c r="G35" s="56"/>
      <c r="H35" s="57">
        <v>109.2758</v>
      </c>
      <c r="I35" s="89">
        <v>41821</v>
      </c>
    </row>
    <row r="36" spans="1:9" x14ac:dyDescent="0.3">
      <c r="A36" s="54">
        <v>22</v>
      </c>
      <c r="B36" s="55">
        <v>15</v>
      </c>
      <c r="C36" s="55"/>
      <c r="D36" s="56">
        <v>1.3935</v>
      </c>
      <c r="E36" s="56"/>
      <c r="F36" s="56">
        <v>1.3935</v>
      </c>
      <c r="G36" s="56"/>
      <c r="H36" s="57">
        <v>109.2758</v>
      </c>
      <c r="I36" s="89">
        <v>41913</v>
      </c>
    </row>
    <row r="37" spans="1:9" x14ac:dyDescent="0.3">
      <c r="A37" s="54">
        <v>23</v>
      </c>
      <c r="B37" s="55">
        <v>16</v>
      </c>
      <c r="C37" s="55"/>
      <c r="D37" s="56">
        <v>1.3935</v>
      </c>
      <c r="E37" s="56"/>
      <c r="F37" s="56">
        <v>1.3935</v>
      </c>
      <c r="G37" s="56"/>
      <c r="H37" s="57">
        <v>109.2758</v>
      </c>
      <c r="I37" s="89">
        <v>42005</v>
      </c>
    </row>
    <row r="38" spans="1:9" x14ac:dyDescent="0.3">
      <c r="A38" s="54">
        <v>24</v>
      </c>
      <c r="B38" s="55">
        <v>17</v>
      </c>
      <c r="C38" s="55"/>
      <c r="D38" s="56">
        <v>1.3935</v>
      </c>
      <c r="E38" s="56"/>
      <c r="F38" s="56">
        <v>1.3935</v>
      </c>
      <c r="G38" s="56"/>
      <c r="H38" s="57">
        <v>109.2758</v>
      </c>
      <c r="I38" s="89">
        <v>42095</v>
      </c>
    </row>
    <row r="39" spans="1:9" x14ac:dyDescent="0.3">
      <c r="A39" s="54">
        <v>25</v>
      </c>
      <c r="B39" s="55">
        <v>18</v>
      </c>
      <c r="C39" s="55"/>
      <c r="D39" s="56">
        <v>1.3935</v>
      </c>
      <c r="E39" s="56"/>
      <c r="F39" s="56">
        <v>1.3935</v>
      </c>
      <c r="G39" s="56"/>
      <c r="H39" s="57">
        <v>109.2758</v>
      </c>
      <c r="I39" s="89">
        <v>42186</v>
      </c>
    </row>
    <row r="40" spans="1:9" x14ac:dyDescent="0.3">
      <c r="A40" s="54">
        <v>26</v>
      </c>
      <c r="B40" s="55">
        <v>19</v>
      </c>
      <c r="C40" s="55"/>
      <c r="D40" s="56">
        <v>1.3935</v>
      </c>
      <c r="E40" s="56"/>
      <c r="F40" s="56">
        <v>1.3935</v>
      </c>
      <c r="G40" s="56"/>
      <c r="H40" s="57">
        <v>109.2758</v>
      </c>
      <c r="I40" s="89">
        <v>42278</v>
      </c>
    </row>
    <row r="41" spans="1:9" x14ac:dyDescent="0.3">
      <c r="A41" s="54">
        <v>27</v>
      </c>
      <c r="B41" s="55">
        <v>20</v>
      </c>
      <c r="C41" s="55"/>
      <c r="D41" s="56">
        <v>1.3935</v>
      </c>
      <c r="E41" s="56"/>
      <c r="F41" s="56">
        <v>1.3935</v>
      </c>
      <c r="G41" s="56"/>
      <c r="H41" s="57">
        <v>109.2758</v>
      </c>
      <c r="I41" s="89">
        <v>42370</v>
      </c>
    </row>
    <row r="42" spans="1:9" x14ac:dyDescent="0.3">
      <c r="A42" s="54">
        <v>28</v>
      </c>
      <c r="B42" s="55">
        <v>21</v>
      </c>
      <c r="C42" s="55"/>
      <c r="D42" s="56">
        <v>1.3935</v>
      </c>
      <c r="E42" s="56"/>
      <c r="F42" s="56">
        <v>1.3935</v>
      </c>
      <c r="G42" s="56"/>
      <c r="H42" s="57">
        <v>109.2758</v>
      </c>
      <c r="I42" s="89">
        <v>42461</v>
      </c>
    </row>
    <row r="43" spans="1:9" x14ac:dyDescent="0.3">
      <c r="A43" s="54">
        <v>29</v>
      </c>
      <c r="B43" s="55">
        <v>22</v>
      </c>
      <c r="C43" s="55"/>
      <c r="D43" s="56">
        <v>1.3935</v>
      </c>
      <c r="E43" s="56"/>
      <c r="F43" s="56">
        <v>1.3935</v>
      </c>
      <c r="G43" s="56"/>
      <c r="H43" s="57">
        <v>109.2758</v>
      </c>
      <c r="I43" s="89">
        <v>42552</v>
      </c>
    </row>
    <row r="44" spans="1:9" x14ac:dyDescent="0.3">
      <c r="A44" s="54">
        <v>30</v>
      </c>
      <c r="B44" s="55">
        <v>23</v>
      </c>
      <c r="C44" s="55"/>
      <c r="D44" s="56">
        <v>1.3935</v>
      </c>
      <c r="E44" s="56"/>
      <c r="F44" s="56">
        <v>1.3935</v>
      </c>
      <c r="G44" s="56"/>
      <c r="H44" s="57">
        <v>109.2758</v>
      </c>
      <c r="I44" s="89">
        <v>42644</v>
      </c>
    </row>
    <row r="45" spans="1:9" x14ac:dyDescent="0.3">
      <c r="A45" s="54">
        <v>31</v>
      </c>
      <c r="B45" s="55">
        <v>24</v>
      </c>
      <c r="C45" s="55"/>
      <c r="D45" s="56">
        <v>1.3935</v>
      </c>
      <c r="E45" s="56"/>
      <c r="F45" s="56">
        <v>1.3935</v>
      </c>
      <c r="G45" s="56"/>
      <c r="H45" s="57">
        <v>109.2758</v>
      </c>
      <c r="I45" s="89">
        <v>42736</v>
      </c>
    </row>
    <row r="46" spans="1:9" x14ac:dyDescent="0.3">
      <c r="A46" s="54">
        <v>32</v>
      </c>
      <c r="B46" s="55">
        <v>25</v>
      </c>
      <c r="C46" s="55"/>
      <c r="D46" s="56">
        <v>1.3935</v>
      </c>
      <c r="E46" s="56"/>
      <c r="F46" s="56">
        <v>1.3935</v>
      </c>
      <c r="G46" s="56"/>
      <c r="H46" s="57">
        <v>109.2758</v>
      </c>
      <c r="I46" s="89">
        <v>42826</v>
      </c>
    </row>
    <row r="47" spans="1:9" x14ac:dyDescent="0.3">
      <c r="A47" s="54">
        <v>33</v>
      </c>
      <c r="B47" s="55">
        <v>26</v>
      </c>
      <c r="C47" s="55"/>
      <c r="D47" s="56">
        <v>1.3935</v>
      </c>
      <c r="E47" s="56"/>
      <c r="F47" s="56">
        <v>1.3935</v>
      </c>
      <c r="G47" s="56"/>
      <c r="H47" s="57">
        <v>109.2758</v>
      </c>
      <c r="I47" s="89">
        <v>42917</v>
      </c>
    </row>
    <row r="48" spans="1:9" x14ac:dyDescent="0.3">
      <c r="A48" s="54">
        <v>34</v>
      </c>
      <c r="B48" s="55">
        <v>27</v>
      </c>
      <c r="C48" s="55"/>
      <c r="D48" s="56">
        <v>1.3935</v>
      </c>
      <c r="E48" s="56"/>
      <c r="F48" s="56">
        <v>1.3935</v>
      </c>
      <c r="G48" s="56"/>
      <c r="H48" s="57">
        <v>109.2758</v>
      </c>
      <c r="I48" s="89">
        <v>43009</v>
      </c>
    </row>
    <row r="49" spans="1:9" x14ac:dyDescent="0.3">
      <c r="A49" s="54">
        <v>35</v>
      </c>
      <c r="B49" s="55">
        <v>28</v>
      </c>
      <c r="C49" s="55"/>
      <c r="D49" s="56">
        <v>1.3935</v>
      </c>
      <c r="E49" s="56"/>
      <c r="F49" s="56">
        <v>1.3935</v>
      </c>
      <c r="G49" s="56"/>
      <c r="H49" s="57">
        <v>109.2758</v>
      </c>
      <c r="I49" s="89">
        <v>43101</v>
      </c>
    </row>
    <row r="50" spans="1:9" x14ac:dyDescent="0.3">
      <c r="A50" s="54">
        <v>36</v>
      </c>
      <c r="B50" s="55">
        <v>29</v>
      </c>
      <c r="C50" s="55"/>
      <c r="D50" s="56">
        <v>1.3935</v>
      </c>
      <c r="E50" s="56"/>
      <c r="F50" s="56">
        <v>1.3935</v>
      </c>
      <c r="G50" s="56"/>
      <c r="H50" s="57">
        <v>109.2758</v>
      </c>
      <c r="I50" s="89">
        <v>43191</v>
      </c>
    </row>
    <row r="51" spans="1:9" x14ac:dyDescent="0.3">
      <c r="A51" s="54">
        <v>37</v>
      </c>
      <c r="B51" s="55">
        <v>30</v>
      </c>
      <c r="C51" s="55"/>
      <c r="D51" s="56">
        <v>1.3935</v>
      </c>
      <c r="E51" s="56"/>
      <c r="F51" s="56">
        <v>1.3935</v>
      </c>
      <c r="G51" s="56"/>
      <c r="H51" s="57">
        <v>109.2758</v>
      </c>
      <c r="I51" s="89">
        <v>43282</v>
      </c>
    </row>
    <row r="52" spans="1:9" x14ac:dyDescent="0.3">
      <c r="A52" s="54">
        <v>38</v>
      </c>
      <c r="B52" s="55">
        <v>31</v>
      </c>
      <c r="C52" s="55"/>
      <c r="D52" s="56">
        <v>1.3935</v>
      </c>
      <c r="E52" s="56"/>
      <c r="F52" s="56">
        <v>1.3935</v>
      </c>
      <c r="G52" s="56"/>
      <c r="H52" s="57">
        <v>109.2758</v>
      </c>
      <c r="I52" s="89">
        <v>43374</v>
      </c>
    </row>
    <row r="53" spans="1:9" x14ac:dyDescent="0.3">
      <c r="A53" s="54">
        <v>39</v>
      </c>
      <c r="B53" s="55">
        <v>32</v>
      </c>
      <c r="C53" s="55"/>
      <c r="D53" s="56">
        <v>1.3935</v>
      </c>
      <c r="E53" s="56"/>
      <c r="F53" s="56">
        <v>1.3935</v>
      </c>
      <c r="G53" s="56"/>
      <c r="H53" s="57">
        <v>109.2758</v>
      </c>
      <c r="I53" s="89">
        <v>43466</v>
      </c>
    </row>
    <row r="54" spans="1:9" x14ac:dyDescent="0.3">
      <c r="A54" s="54">
        <v>40</v>
      </c>
      <c r="B54" s="55">
        <v>33</v>
      </c>
      <c r="C54" s="55"/>
      <c r="D54" s="56">
        <v>1.3935</v>
      </c>
      <c r="E54" s="56"/>
      <c r="F54" s="56">
        <v>1.3935</v>
      </c>
      <c r="G54" s="56"/>
      <c r="H54" s="57">
        <v>109.2758</v>
      </c>
      <c r="I54" s="89">
        <v>43556</v>
      </c>
    </row>
    <row r="55" spans="1:9" x14ac:dyDescent="0.3">
      <c r="A55" s="54">
        <v>41</v>
      </c>
      <c r="B55" s="55">
        <v>34</v>
      </c>
      <c r="C55" s="55"/>
      <c r="D55" s="56">
        <v>1.3935</v>
      </c>
      <c r="E55" s="56"/>
      <c r="F55" s="56">
        <v>1.3935</v>
      </c>
      <c r="G55" s="56"/>
      <c r="H55" s="57">
        <v>109.2758</v>
      </c>
      <c r="I55" s="89">
        <v>43647</v>
      </c>
    </row>
    <row r="56" spans="1:9" x14ac:dyDescent="0.3">
      <c r="A56" s="54">
        <v>42</v>
      </c>
      <c r="B56" s="55">
        <v>35</v>
      </c>
      <c r="C56" s="55"/>
      <c r="D56" s="56">
        <v>1.3935</v>
      </c>
      <c r="E56" s="56"/>
      <c r="F56" s="56">
        <v>1.3935</v>
      </c>
      <c r="G56" s="56"/>
      <c r="H56" s="57">
        <v>109.2758</v>
      </c>
      <c r="I56" s="89">
        <v>43739</v>
      </c>
    </row>
    <row r="57" spans="1:9" x14ac:dyDescent="0.3">
      <c r="A57" s="54">
        <v>43</v>
      </c>
      <c r="B57" s="55">
        <v>36</v>
      </c>
      <c r="C57" s="55"/>
      <c r="D57" s="56">
        <v>1.3935</v>
      </c>
      <c r="E57" s="56"/>
      <c r="F57" s="56">
        <v>1.3935</v>
      </c>
      <c r="G57" s="56"/>
      <c r="H57" s="57">
        <v>109.2758</v>
      </c>
      <c r="I57" s="89">
        <v>43831</v>
      </c>
    </row>
    <row r="58" spans="1:9" x14ac:dyDescent="0.3">
      <c r="A58" s="54">
        <v>44</v>
      </c>
      <c r="B58" s="55">
        <v>37</v>
      </c>
      <c r="C58" s="55"/>
      <c r="D58" s="56">
        <v>1.3935</v>
      </c>
      <c r="E58" s="56"/>
      <c r="F58" s="56">
        <v>1.3935</v>
      </c>
      <c r="G58" s="56"/>
      <c r="H58" s="57">
        <v>109.2758</v>
      </c>
      <c r="I58" s="89">
        <v>43922</v>
      </c>
    </row>
    <row r="59" spans="1:9" x14ac:dyDescent="0.3">
      <c r="A59" s="54">
        <v>45</v>
      </c>
      <c r="B59" s="55">
        <v>38</v>
      </c>
      <c r="C59" s="55"/>
      <c r="D59" s="56">
        <v>1.3935</v>
      </c>
      <c r="E59" s="56"/>
      <c r="F59" s="56">
        <v>1.3935</v>
      </c>
      <c r="G59" s="56"/>
      <c r="H59" s="57">
        <v>109.2758</v>
      </c>
      <c r="I59" s="89">
        <v>44013</v>
      </c>
    </row>
    <row r="60" spans="1:9" x14ac:dyDescent="0.3">
      <c r="A60" s="54">
        <v>46</v>
      </c>
      <c r="B60" s="55">
        <v>39</v>
      </c>
      <c r="C60" s="55"/>
      <c r="D60" s="56">
        <v>1.3935</v>
      </c>
      <c r="E60" s="56"/>
      <c r="F60" s="56">
        <v>1.3935</v>
      </c>
      <c r="G60" s="56"/>
      <c r="H60" s="57">
        <v>109.2758</v>
      </c>
      <c r="I60" s="89">
        <v>44105</v>
      </c>
    </row>
    <row r="61" spans="1:9" x14ac:dyDescent="0.3">
      <c r="A61" s="54">
        <v>47</v>
      </c>
      <c r="B61" s="55">
        <v>40</v>
      </c>
      <c r="C61" s="55"/>
      <c r="D61" s="56">
        <v>1.3935</v>
      </c>
      <c r="E61" s="56"/>
      <c r="F61" s="56">
        <v>1.3935</v>
      </c>
      <c r="G61" s="56"/>
      <c r="H61" s="57">
        <v>109.2758</v>
      </c>
      <c r="I61" s="89">
        <v>44197</v>
      </c>
    </row>
    <row r="62" spans="1:9" x14ac:dyDescent="0.3">
      <c r="A62" s="54">
        <v>48</v>
      </c>
      <c r="B62" s="55">
        <v>41</v>
      </c>
      <c r="C62" s="55"/>
      <c r="D62" s="56">
        <v>1.3935</v>
      </c>
      <c r="E62" s="56"/>
      <c r="F62" s="56">
        <v>1.3935</v>
      </c>
      <c r="G62" s="56"/>
      <c r="H62" s="57">
        <v>109.2758</v>
      </c>
      <c r="I62" s="89">
        <v>44287</v>
      </c>
    </row>
    <row r="63" spans="1:9" x14ac:dyDescent="0.3">
      <c r="A63" s="54">
        <v>49</v>
      </c>
      <c r="B63" s="55">
        <v>42</v>
      </c>
      <c r="C63" s="55"/>
      <c r="D63" s="56">
        <v>1.3935</v>
      </c>
      <c r="E63" s="56"/>
      <c r="F63" s="56">
        <v>1.3935</v>
      </c>
      <c r="G63" s="56"/>
      <c r="H63" s="57">
        <v>109.2758</v>
      </c>
      <c r="I63" s="89">
        <v>44378</v>
      </c>
    </row>
    <row r="64" spans="1:9" x14ac:dyDescent="0.3">
      <c r="A64" s="54">
        <v>50</v>
      </c>
      <c r="B64" s="55">
        <v>43</v>
      </c>
      <c r="C64" s="55"/>
      <c r="D64" s="56">
        <v>1.3935</v>
      </c>
      <c r="E64" s="56"/>
      <c r="F64" s="56">
        <v>1.3935</v>
      </c>
      <c r="G64" s="56"/>
      <c r="H64" s="57">
        <v>109.2758</v>
      </c>
      <c r="I64" s="89">
        <v>44470</v>
      </c>
    </row>
    <row r="65" spans="1:9" x14ac:dyDescent="0.3">
      <c r="A65" s="54">
        <v>51</v>
      </c>
      <c r="B65" s="55">
        <v>44</v>
      </c>
      <c r="C65" s="55"/>
      <c r="D65" s="56">
        <v>1.3935</v>
      </c>
      <c r="E65" s="56"/>
      <c r="F65" s="56">
        <v>1.3935</v>
      </c>
      <c r="G65" s="56"/>
      <c r="H65" s="57">
        <v>109.2758</v>
      </c>
      <c r="I65" s="89">
        <v>44562</v>
      </c>
    </row>
    <row r="66" spans="1:9" x14ac:dyDescent="0.3">
      <c r="A66" s="54">
        <v>52</v>
      </c>
      <c r="B66" s="55">
        <v>45</v>
      </c>
      <c r="C66" s="55"/>
      <c r="D66" s="56">
        <v>1.3935</v>
      </c>
      <c r="E66" s="56"/>
      <c r="F66" s="56">
        <v>1.3935</v>
      </c>
      <c r="G66" s="56"/>
      <c r="H66" s="57">
        <v>109.2758</v>
      </c>
      <c r="I66" s="89">
        <v>44652</v>
      </c>
    </row>
    <row r="67" spans="1:9" x14ac:dyDescent="0.3">
      <c r="A67" s="54">
        <v>53</v>
      </c>
      <c r="B67" s="55">
        <v>46</v>
      </c>
      <c r="C67" s="55"/>
      <c r="D67" s="56">
        <v>1.3935</v>
      </c>
      <c r="E67" s="56"/>
      <c r="F67" s="56">
        <v>1.3935</v>
      </c>
      <c r="G67" s="56"/>
      <c r="H67" s="57">
        <v>109.2758</v>
      </c>
      <c r="I67" s="89">
        <v>44743</v>
      </c>
    </row>
    <row r="68" spans="1:9" x14ac:dyDescent="0.3">
      <c r="A68" s="54">
        <v>54</v>
      </c>
      <c r="B68" s="55">
        <v>47</v>
      </c>
      <c r="C68" s="55"/>
      <c r="D68" s="56">
        <v>1.3935</v>
      </c>
      <c r="E68" s="56"/>
      <c r="F68" s="56">
        <v>1.3935</v>
      </c>
      <c r="G68" s="56"/>
      <c r="H68" s="57">
        <v>109.2758</v>
      </c>
      <c r="I68" s="89">
        <v>44835</v>
      </c>
    </row>
    <row r="69" spans="1:9" x14ac:dyDescent="0.3">
      <c r="A69" s="54">
        <v>55</v>
      </c>
      <c r="B69" s="55">
        <v>48</v>
      </c>
      <c r="C69" s="55"/>
      <c r="D69" s="56">
        <v>1.3935</v>
      </c>
      <c r="E69" s="56"/>
      <c r="F69" s="56">
        <v>1.3935</v>
      </c>
      <c r="G69" s="56"/>
      <c r="H69" s="57">
        <v>109.2758</v>
      </c>
      <c r="I69" s="89">
        <v>44927</v>
      </c>
    </row>
    <row r="70" spans="1:9" x14ac:dyDescent="0.3">
      <c r="A70" s="54">
        <v>56</v>
      </c>
      <c r="B70" s="55">
        <v>49</v>
      </c>
      <c r="C70" s="55"/>
      <c r="D70" s="56">
        <v>1.3935</v>
      </c>
      <c r="E70" s="56"/>
      <c r="F70" s="56">
        <v>1.3935</v>
      </c>
      <c r="G70" s="56"/>
      <c r="H70" s="57">
        <v>109.2758</v>
      </c>
      <c r="I70" s="89">
        <v>45017</v>
      </c>
    </row>
    <row r="71" spans="1:9" x14ac:dyDescent="0.3">
      <c r="A71" s="54">
        <v>57</v>
      </c>
      <c r="B71" s="55">
        <v>50</v>
      </c>
      <c r="C71" s="55"/>
      <c r="D71" s="56">
        <v>1.3935</v>
      </c>
      <c r="E71" s="56"/>
      <c r="F71" s="56">
        <v>1.3935</v>
      </c>
      <c r="G71" s="56"/>
      <c r="H71" s="57">
        <v>109.2758</v>
      </c>
      <c r="I71" s="89">
        <v>45108</v>
      </c>
    </row>
    <row r="72" spans="1:9" x14ac:dyDescent="0.3">
      <c r="A72" s="54">
        <v>58</v>
      </c>
      <c r="B72" s="55">
        <v>51</v>
      </c>
      <c r="C72" s="55"/>
      <c r="D72" s="56">
        <v>1.3935</v>
      </c>
      <c r="E72" s="56"/>
      <c r="F72" s="56">
        <v>1.3935</v>
      </c>
      <c r="G72" s="56"/>
      <c r="H72" s="57">
        <v>109.2758</v>
      </c>
      <c r="I72" s="89">
        <v>45200</v>
      </c>
    </row>
    <row r="73" spans="1:9" x14ac:dyDescent="0.3">
      <c r="A73" s="54">
        <v>59</v>
      </c>
      <c r="B73" s="55">
        <v>52</v>
      </c>
      <c r="C73" s="55"/>
      <c r="D73" s="56">
        <v>1.3935</v>
      </c>
      <c r="E73" s="56"/>
      <c r="F73" s="56">
        <v>1.3935</v>
      </c>
      <c r="G73" s="56"/>
      <c r="H73" s="57">
        <v>109.2758</v>
      </c>
      <c r="I73" s="89">
        <v>45292</v>
      </c>
    </row>
    <row r="74" spans="1:9" x14ac:dyDescent="0.3">
      <c r="A74" s="54">
        <v>60</v>
      </c>
      <c r="B74" s="55">
        <v>53</v>
      </c>
      <c r="C74" s="55"/>
      <c r="D74" s="56">
        <v>1.3935</v>
      </c>
      <c r="E74" s="56"/>
      <c r="F74" s="56">
        <v>1.3935</v>
      </c>
      <c r="G74" s="56"/>
      <c r="H74" s="57">
        <v>109.2758</v>
      </c>
      <c r="I74" s="89">
        <v>45383</v>
      </c>
    </row>
    <row r="75" spans="1:9" x14ac:dyDescent="0.3">
      <c r="A75" s="54">
        <v>61</v>
      </c>
      <c r="B75" s="55">
        <v>54</v>
      </c>
      <c r="C75" s="55"/>
      <c r="D75" s="56">
        <v>1.3935</v>
      </c>
      <c r="E75" s="56"/>
      <c r="F75" s="56">
        <v>1.3935</v>
      </c>
      <c r="G75" s="56"/>
      <c r="H75" s="57">
        <v>109.2758</v>
      </c>
      <c r="I75" s="89">
        <v>45474</v>
      </c>
    </row>
    <row r="76" spans="1:9" x14ac:dyDescent="0.3">
      <c r="A76" s="54">
        <v>62</v>
      </c>
      <c r="B76" s="55">
        <v>55</v>
      </c>
      <c r="C76" s="55"/>
      <c r="D76" s="56">
        <v>1.3935</v>
      </c>
      <c r="E76" s="56"/>
      <c r="F76" s="56">
        <v>1.3935</v>
      </c>
      <c r="G76" s="56"/>
      <c r="H76" s="57">
        <v>109.2758</v>
      </c>
      <c r="I76" s="89">
        <v>45566</v>
      </c>
    </row>
    <row r="77" spans="1:9" x14ac:dyDescent="0.3">
      <c r="A77" s="54">
        <v>63</v>
      </c>
      <c r="B77" s="55">
        <v>56</v>
      </c>
      <c r="C77" s="55"/>
      <c r="D77" s="56">
        <v>1.3935</v>
      </c>
      <c r="E77" s="56"/>
      <c r="F77" s="56">
        <v>1.3935</v>
      </c>
      <c r="G77" s="56"/>
      <c r="H77" s="57">
        <v>109.2758</v>
      </c>
      <c r="I77" s="89">
        <v>45658</v>
      </c>
    </row>
    <row r="78" spans="1:9" x14ac:dyDescent="0.3">
      <c r="A78" s="54">
        <v>64</v>
      </c>
      <c r="B78" s="55">
        <v>57</v>
      </c>
      <c r="C78" s="55"/>
      <c r="D78" s="56">
        <v>1.3935</v>
      </c>
      <c r="E78" s="56"/>
      <c r="F78" s="56">
        <v>1.3935</v>
      </c>
      <c r="G78" s="56"/>
      <c r="H78" s="57">
        <v>109.2758</v>
      </c>
      <c r="I78" s="89">
        <v>45748</v>
      </c>
    </row>
    <row r="79" spans="1:9" x14ac:dyDescent="0.3">
      <c r="A79" s="54">
        <v>65</v>
      </c>
      <c r="B79" s="55">
        <v>58</v>
      </c>
      <c r="C79" s="55"/>
      <c r="D79" s="56">
        <v>1.3935</v>
      </c>
      <c r="E79" s="56"/>
      <c r="F79" s="56">
        <v>1.3935</v>
      </c>
      <c r="G79" s="56"/>
      <c r="H79" s="57">
        <v>109.2758</v>
      </c>
      <c r="I79" s="89">
        <v>45839</v>
      </c>
    </row>
    <row r="80" spans="1:9" x14ac:dyDescent="0.3">
      <c r="A80" s="54">
        <v>66</v>
      </c>
      <c r="B80" s="55"/>
      <c r="C80" s="55"/>
      <c r="D80" s="56"/>
      <c r="E80" s="56"/>
      <c r="F80" s="56">
        <v>0</v>
      </c>
      <c r="G80" s="56">
        <v>1.3935</v>
      </c>
      <c r="H80" s="57">
        <v>110.66930000000001</v>
      </c>
      <c r="I80" s="89">
        <v>45931</v>
      </c>
    </row>
    <row r="81" spans="1:9" x14ac:dyDescent="0.3">
      <c r="A81" s="54">
        <v>67</v>
      </c>
      <c r="B81" s="55"/>
      <c r="C81" s="55"/>
      <c r="D81" s="56"/>
      <c r="E81" s="56"/>
      <c r="F81" s="56">
        <v>0</v>
      </c>
      <c r="G81" s="56">
        <v>1.4113</v>
      </c>
      <c r="H81" s="57">
        <v>112.0806</v>
      </c>
      <c r="I81" s="89">
        <v>46023</v>
      </c>
    </row>
    <row r="82" spans="1:9" x14ac:dyDescent="0.3">
      <c r="A82" s="59">
        <v>68</v>
      </c>
      <c r="B82" s="60">
        <v>59</v>
      </c>
      <c r="C82" s="60">
        <v>1</v>
      </c>
      <c r="D82" s="61">
        <v>1.4293</v>
      </c>
      <c r="E82" s="61">
        <v>112.0806</v>
      </c>
      <c r="F82" s="61">
        <v>113.5099</v>
      </c>
      <c r="G82" s="61">
        <v>0</v>
      </c>
      <c r="H82" s="62">
        <v>0</v>
      </c>
      <c r="I82" s="90">
        <v>46113</v>
      </c>
    </row>
    <row r="83" spans="1:9" x14ac:dyDescent="0.3">
      <c r="D83" s="87">
        <v>81.974500000000091</v>
      </c>
      <c r="E83" s="87">
        <v>112.0806</v>
      </c>
      <c r="F83" s="87">
        <v>194.0551000000001</v>
      </c>
    </row>
  </sheetData>
  <mergeCells count="3">
    <mergeCell ref="A1:I1"/>
    <mergeCell ref="A3:I3"/>
    <mergeCell ref="A4:I4"/>
  </mergeCells>
  <pageMargins left="0.35433070866141736" right="0.35433070866141736" top="0.39370078740157483" bottom="0.19685039370078741" header="0" footer="0"/>
  <pageSetup paperSize="14" scale="8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8"/>
  <sheetViews>
    <sheetView workbookViewId="0">
      <selection activeCell="I33" sqref="I33"/>
    </sheetView>
  </sheetViews>
  <sheetFormatPr baseColWidth="10" defaultRowHeight="13" x14ac:dyDescent="0.3"/>
  <cols>
    <col min="3" max="3" width="12.69921875" customWidth="1"/>
    <col min="4" max="4" width="14.19921875" customWidth="1"/>
    <col min="6" max="6" width="13.69921875" customWidth="1"/>
  </cols>
  <sheetData>
    <row r="1" spans="1:7" x14ac:dyDescent="0.3">
      <c r="A1" t="s">
        <v>31</v>
      </c>
    </row>
    <row r="2" spans="1:7" x14ac:dyDescent="0.3">
      <c r="A2" t="s">
        <v>32</v>
      </c>
      <c r="C2" t="s">
        <v>33</v>
      </c>
    </row>
    <row r="3" spans="1:7" x14ac:dyDescent="0.3">
      <c r="A3" t="s">
        <v>34</v>
      </c>
      <c r="C3" t="s">
        <v>33</v>
      </c>
    </row>
    <row r="4" spans="1:7" x14ac:dyDescent="0.3">
      <c r="A4" t="s">
        <v>35</v>
      </c>
      <c r="C4" t="s">
        <v>36</v>
      </c>
    </row>
    <row r="5" spans="1:7" x14ac:dyDescent="0.3">
      <c r="A5" t="s">
        <v>37</v>
      </c>
      <c r="C5" t="s">
        <v>52</v>
      </c>
    </row>
    <row r="6" spans="1:7" x14ac:dyDescent="0.3">
      <c r="A6" t="s">
        <v>39</v>
      </c>
      <c r="C6" t="s">
        <v>54</v>
      </c>
    </row>
    <row r="7" spans="1:7" x14ac:dyDescent="0.3">
      <c r="A7" t="s">
        <v>41</v>
      </c>
      <c r="C7">
        <v>1</v>
      </c>
    </row>
    <row r="8" spans="1:7" x14ac:dyDescent="0.3">
      <c r="A8" t="s">
        <v>42</v>
      </c>
      <c r="C8">
        <v>100</v>
      </c>
    </row>
    <row r="10" spans="1:7" ht="26" x14ac:dyDescent="0.3">
      <c r="A10" s="46" t="s">
        <v>43</v>
      </c>
      <c r="B10" s="46" t="s">
        <v>44</v>
      </c>
      <c r="C10" s="46" t="s">
        <v>12</v>
      </c>
      <c r="D10" s="46" t="s">
        <v>13</v>
      </c>
      <c r="E10" s="46" t="s">
        <v>45</v>
      </c>
      <c r="F10" s="46" t="s">
        <v>46</v>
      </c>
      <c r="G10" s="46" t="s">
        <v>47</v>
      </c>
    </row>
    <row r="11" spans="1:7" x14ac:dyDescent="0.3">
      <c r="A11" s="47">
        <v>1</v>
      </c>
      <c r="B11" s="47">
        <v>100</v>
      </c>
      <c r="C11" s="47">
        <v>1.2753000000000001</v>
      </c>
      <c r="D11" s="47">
        <v>-1.2753000000000001</v>
      </c>
      <c r="E11" s="47">
        <v>0</v>
      </c>
      <c r="F11" s="47">
        <v>-1.2753000000000001</v>
      </c>
      <c r="G11" s="48">
        <v>39995</v>
      </c>
    </row>
    <row r="12" spans="1:7" x14ac:dyDescent="0.3">
      <c r="A12" s="47">
        <v>2</v>
      </c>
      <c r="B12" s="47">
        <v>101.2753</v>
      </c>
      <c r="C12" s="47">
        <v>1.2915000000000001</v>
      </c>
      <c r="D12" s="47">
        <v>-1.2915000000000001</v>
      </c>
      <c r="E12" s="47">
        <v>0</v>
      </c>
      <c r="F12" s="47">
        <v>-2.5668000000000002</v>
      </c>
      <c r="G12" s="48">
        <v>40087</v>
      </c>
    </row>
    <row r="13" spans="1:7" x14ac:dyDescent="0.3">
      <c r="A13" s="47">
        <v>3</v>
      </c>
      <c r="B13" s="47">
        <v>102.5668</v>
      </c>
      <c r="C13" s="47">
        <v>1.3080000000000001</v>
      </c>
      <c r="D13" s="47">
        <v>-1.3080000000000001</v>
      </c>
      <c r="E13" s="47">
        <v>0</v>
      </c>
      <c r="F13" s="47">
        <v>-3.8748</v>
      </c>
      <c r="G13" s="48">
        <v>40179</v>
      </c>
    </row>
    <row r="14" spans="1:7" x14ac:dyDescent="0.3">
      <c r="A14" s="47">
        <v>4</v>
      </c>
      <c r="B14" s="47">
        <v>103.87479999999999</v>
      </c>
      <c r="C14" s="47">
        <v>1.3247</v>
      </c>
      <c r="D14" s="47">
        <v>-1.3247</v>
      </c>
      <c r="E14" s="47">
        <v>0</v>
      </c>
      <c r="F14" s="47">
        <v>-5.1994999999999996</v>
      </c>
      <c r="G14" s="48">
        <v>40269</v>
      </c>
    </row>
    <row r="15" spans="1:7" x14ac:dyDescent="0.3">
      <c r="A15" s="47">
        <v>5</v>
      </c>
      <c r="B15" s="47">
        <v>105.1995</v>
      </c>
      <c r="C15" s="47">
        <v>1.3415999999999999</v>
      </c>
      <c r="D15" s="47">
        <v>-1.3415999999999999</v>
      </c>
      <c r="E15" s="47">
        <v>0</v>
      </c>
      <c r="F15" s="47">
        <v>-6.5411000000000001</v>
      </c>
      <c r="G15" s="48">
        <v>40360</v>
      </c>
    </row>
    <row r="16" spans="1:7" x14ac:dyDescent="0.3">
      <c r="A16" s="47">
        <v>6</v>
      </c>
      <c r="B16" s="47">
        <v>106.5411</v>
      </c>
      <c r="C16" s="47">
        <v>1.3587</v>
      </c>
      <c r="D16" s="47">
        <v>-1.3587</v>
      </c>
      <c r="E16" s="47">
        <v>0</v>
      </c>
      <c r="F16" s="47">
        <v>-7.8997999999999999</v>
      </c>
      <c r="G16" s="48">
        <v>40452</v>
      </c>
    </row>
    <row r="17" spans="1:7" x14ac:dyDescent="0.3">
      <c r="A17" s="47">
        <v>7</v>
      </c>
      <c r="B17" s="47">
        <v>107.8998</v>
      </c>
      <c r="C17" s="47">
        <v>1.3759999999999999</v>
      </c>
      <c r="D17" s="47">
        <v>-1.3759999999999999</v>
      </c>
      <c r="E17" s="47">
        <v>0</v>
      </c>
      <c r="F17" s="47">
        <v>-9.2758000000000003</v>
      </c>
      <c r="G17" s="48">
        <v>40544</v>
      </c>
    </row>
    <row r="18" spans="1:7" x14ac:dyDescent="0.3">
      <c r="A18" s="47">
        <v>8</v>
      </c>
      <c r="B18" s="47">
        <v>109.2758</v>
      </c>
      <c r="C18" s="47">
        <v>1.3935</v>
      </c>
      <c r="D18" s="47">
        <v>-1.3935</v>
      </c>
      <c r="E18" s="47">
        <v>0</v>
      </c>
      <c r="F18" s="47">
        <v>-10.6693</v>
      </c>
      <c r="G18" s="48">
        <v>40634</v>
      </c>
    </row>
    <row r="19" spans="1:7" x14ac:dyDescent="0.3">
      <c r="A19" s="47">
        <v>9</v>
      </c>
      <c r="B19" s="47">
        <v>110.66930000000001</v>
      </c>
      <c r="C19" s="47">
        <v>1.4113</v>
      </c>
      <c r="D19" s="47">
        <v>-1.4113</v>
      </c>
      <c r="E19" s="47">
        <v>0</v>
      </c>
      <c r="F19" s="47">
        <v>-12.0806</v>
      </c>
      <c r="G19" s="48">
        <v>40725</v>
      </c>
    </row>
    <row r="20" spans="1:7" x14ac:dyDescent="0.3">
      <c r="A20" s="47">
        <v>10</v>
      </c>
      <c r="B20" s="47">
        <v>112.0806</v>
      </c>
      <c r="C20" s="47">
        <v>1.4293</v>
      </c>
      <c r="D20" s="47">
        <v>-1.4293</v>
      </c>
      <c r="E20" s="47">
        <v>0</v>
      </c>
      <c r="F20" s="47">
        <v>-13.5099</v>
      </c>
      <c r="G20" s="48">
        <v>40817</v>
      </c>
    </row>
    <row r="21" spans="1:7" x14ac:dyDescent="0.3">
      <c r="A21" s="47">
        <v>11</v>
      </c>
      <c r="B21" s="47">
        <v>113.5099</v>
      </c>
      <c r="C21" s="47">
        <v>1.4475</v>
      </c>
      <c r="D21" s="47">
        <v>-1.4475</v>
      </c>
      <c r="E21" s="47">
        <v>0</v>
      </c>
      <c r="F21" s="47">
        <v>-14.9574</v>
      </c>
      <c r="G21" s="48">
        <v>40909</v>
      </c>
    </row>
    <row r="22" spans="1:7" x14ac:dyDescent="0.3">
      <c r="A22" s="47">
        <v>12</v>
      </c>
      <c r="B22" s="47">
        <v>114.95740000000001</v>
      </c>
      <c r="C22" s="47">
        <v>1.466</v>
      </c>
      <c r="D22" s="47">
        <v>-1.466</v>
      </c>
      <c r="E22" s="47">
        <v>0</v>
      </c>
      <c r="F22" s="47">
        <v>-16.423400000000001</v>
      </c>
      <c r="G22" s="48">
        <v>41000</v>
      </c>
    </row>
    <row r="23" spans="1:7" x14ac:dyDescent="0.3">
      <c r="A23" s="47">
        <v>13</v>
      </c>
      <c r="B23" s="47">
        <v>116.4234</v>
      </c>
      <c r="C23" s="47">
        <v>1.4846999999999999</v>
      </c>
      <c r="D23" s="47">
        <v>-1.4846999999999999</v>
      </c>
      <c r="E23" s="47">
        <v>0</v>
      </c>
      <c r="F23" s="47">
        <v>-17.908100000000001</v>
      </c>
      <c r="G23" s="48">
        <v>41091</v>
      </c>
    </row>
    <row r="24" spans="1:7" x14ac:dyDescent="0.3">
      <c r="A24" s="47">
        <v>14</v>
      </c>
      <c r="B24" s="47">
        <v>117.9081</v>
      </c>
      <c r="C24" s="47">
        <v>1.5036</v>
      </c>
      <c r="D24" s="47">
        <v>-1.5036</v>
      </c>
      <c r="E24" s="47">
        <v>0</v>
      </c>
      <c r="F24" s="47">
        <v>-19.4117</v>
      </c>
      <c r="G24" s="48">
        <v>41183</v>
      </c>
    </row>
    <row r="25" spans="1:7" x14ac:dyDescent="0.3">
      <c r="A25" s="47">
        <v>15</v>
      </c>
      <c r="B25" s="47">
        <v>119.4117</v>
      </c>
      <c r="C25" s="47">
        <v>1.5227999999999999</v>
      </c>
      <c r="D25" s="47">
        <v>-1.5227999999999999</v>
      </c>
      <c r="E25" s="47">
        <v>0</v>
      </c>
      <c r="F25" s="47">
        <v>-20.9345</v>
      </c>
      <c r="G25" s="48">
        <v>41275</v>
      </c>
    </row>
    <row r="26" spans="1:7" x14ac:dyDescent="0.3">
      <c r="A26" s="47">
        <v>16</v>
      </c>
      <c r="B26" s="47">
        <v>120.9345</v>
      </c>
      <c r="C26" s="47">
        <v>1.5422</v>
      </c>
      <c r="D26" s="47">
        <v>-1.5422</v>
      </c>
      <c r="E26" s="47">
        <v>0</v>
      </c>
      <c r="F26" s="47">
        <v>-22.476700000000001</v>
      </c>
      <c r="G26" s="48">
        <v>41365</v>
      </c>
    </row>
    <row r="27" spans="1:7" x14ac:dyDescent="0.3">
      <c r="A27" s="47">
        <v>17</v>
      </c>
      <c r="B27" s="47">
        <v>122.47669999999999</v>
      </c>
      <c r="C27" s="47">
        <v>1.5619000000000001</v>
      </c>
      <c r="D27" s="47">
        <v>-1.5619000000000001</v>
      </c>
      <c r="E27" s="47">
        <v>0</v>
      </c>
      <c r="F27" s="47">
        <v>-24.038599999999999</v>
      </c>
      <c r="G27" s="48">
        <v>41456</v>
      </c>
    </row>
    <row r="28" spans="1:7" x14ac:dyDescent="0.3">
      <c r="A28" s="47">
        <v>18</v>
      </c>
      <c r="B28" s="47">
        <v>124.0386</v>
      </c>
      <c r="C28" s="47">
        <v>1.5818000000000001</v>
      </c>
      <c r="D28" s="47">
        <v>-1.5818000000000001</v>
      </c>
      <c r="E28" s="47">
        <v>0</v>
      </c>
      <c r="F28" s="47">
        <v>-25.6204</v>
      </c>
      <c r="G28" s="48">
        <v>41548</v>
      </c>
    </row>
    <row r="29" spans="1:7" x14ac:dyDescent="0.3">
      <c r="A29" s="47">
        <v>19</v>
      </c>
      <c r="B29" s="47">
        <v>125.6204</v>
      </c>
      <c r="C29" s="47">
        <v>1.6020000000000001</v>
      </c>
      <c r="D29" s="47">
        <v>-1.6020000000000001</v>
      </c>
      <c r="E29" s="47">
        <v>0</v>
      </c>
      <c r="F29" s="47">
        <v>-27.2224</v>
      </c>
      <c r="G29" s="48">
        <v>41640</v>
      </c>
    </row>
    <row r="30" spans="1:7" x14ac:dyDescent="0.3">
      <c r="A30" s="47">
        <v>20</v>
      </c>
      <c r="B30" s="47">
        <v>127.22239999999999</v>
      </c>
      <c r="C30" s="47">
        <v>1.6224000000000001</v>
      </c>
      <c r="D30" s="47">
        <v>-1.6224000000000001</v>
      </c>
      <c r="E30" s="47">
        <v>0</v>
      </c>
      <c r="F30" s="47">
        <v>-28.844799999999999</v>
      </c>
      <c r="G30" s="48">
        <v>41730</v>
      </c>
    </row>
    <row r="31" spans="1:7" x14ac:dyDescent="0.3">
      <c r="A31" s="47">
        <v>21</v>
      </c>
      <c r="B31" s="47">
        <v>128.84479999999999</v>
      </c>
      <c r="C31" s="47">
        <v>1.6431</v>
      </c>
      <c r="D31" s="47">
        <v>-1.6431</v>
      </c>
      <c r="E31" s="47">
        <v>0</v>
      </c>
      <c r="F31" s="47">
        <v>-30.4879</v>
      </c>
      <c r="G31" s="48">
        <v>41821</v>
      </c>
    </row>
    <row r="32" spans="1:7" x14ac:dyDescent="0.3">
      <c r="A32" s="47">
        <v>22</v>
      </c>
      <c r="B32" s="47">
        <v>130.4879</v>
      </c>
      <c r="C32" s="47">
        <v>1.6640999999999999</v>
      </c>
      <c r="D32" s="47">
        <v>-1.6640999999999999</v>
      </c>
      <c r="E32" s="47">
        <v>0</v>
      </c>
      <c r="F32" s="47">
        <v>-32.152000000000001</v>
      </c>
      <c r="G32" s="48">
        <v>41913</v>
      </c>
    </row>
    <row r="33" spans="1:7" x14ac:dyDescent="0.3">
      <c r="A33" s="47">
        <v>23</v>
      </c>
      <c r="B33" s="47">
        <v>132.15199999999999</v>
      </c>
      <c r="C33" s="47">
        <v>1.6853</v>
      </c>
      <c r="D33" s="47">
        <v>-1.6853</v>
      </c>
      <c r="E33" s="47">
        <v>0</v>
      </c>
      <c r="F33" s="47">
        <v>-33.837299999999999</v>
      </c>
      <c r="G33" s="48">
        <v>42005</v>
      </c>
    </row>
    <row r="34" spans="1:7" x14ac:dyDescent="0.3">
      <c r="A34" s="47">
        <v>24</v>
      </c>
      <c r="B34" s="47">
        <v>133.8373</v>
      </c>
      <c r="C34" s="47">
        <v>1.7068000000000001</v>
      </c>
      <c r="D34" s="47">
        <v>-1.7068000000000001</v>
      </c>
      <c r="E34" s="47">
        <v>0</v>
      </c>
      <c r="F34" s="47">
        <v>-35.5441</v>
      </c>
      <c r="G34" s="48">
        <v>42095</v>
      </c>
    </row>
    <row r="35" spans="1:7" x14ac:dyDescent="0.3">
      <c r="A35" s="47">
        <v>25</v>
      </c>
      <c r="B35" s="47">
        <v>135.54409999999999</v>
      </c>
      <c r="C35" s="47">
        <v>1.7284999999999999</v>
      </c>
      <c r="D35" s="47">
        <v>-1.7284999999999999</v>
      </c>
      <c r="E35" s="47">
        <v>0</v>
      </c>
      <c r="F35" s="47">
        <v>-37.272599999999997</v>
      </c>
      <c r="G35" s="48">
        <v>42186</v>
      </c>
    </row>
    <row r="36" spans="1:7" x14ac:dyDescent="0.3">
      <c r="A36" s="47">
        <v>26</v>
      </c>
      <c r="B36" s="47">
        <v>137.27260000000001</v>
      </c>
      <c r="C36" s="47">
        <v>1.7505999999999999</v>
      </c>
      <c r="D36" s="47">
        <v>-1.7505999999999999</v>
      </c>
      <c r="E36" s="47">
        <v>0</v>
      </c>
      <c r="F36" s="47">
        <v>-39.023200000000003</v>
      </c>
      <c r="G36" s="48">
        <v>42278</v>
      </c>
    </row>
    <row r="37" spans="1:7" x14ac:dyDescent="0.3">
      <c r="A37" s="47">
        <v>27</v>
      </c>
      <c r="B37" s="47">
        <v>139.0232</v>
      </c>
      <c r="C37" s="47">
        <v>1.7728999999999999</v>
      </c>
      <c r="D37" s="47">
        <v>-1.7728999999999999</v>
      </c>
      <c r="E37" s="47">
        <v>0</v>
      </c>
      <c r="F37" s="47">
        <v>-40.796100000000003</v>
      </c>
      <c r="G37" s="48">
        <v>42370</v>
      </c>
    </row>
    <row r="38" spans="1:7" x14ac:dyDescent="0.3">
      <c r="A38" s="47">
        <v>28</v>
      </c>
      <c r="B38" s="47">
        <v>140.7961</v>
      </c>
      <c r="C38" s="47">
        <v>1.7955000000000001</v>
      </c>
      <c r="D38" s="47">
        <v>-1.7955000000000001</v>
      </c>
      <c r="E38" s="47">
        <v>0</v>
      </c>
      <c r="F38" s="47">
        <v>-42.5916</v>
      </c>
      <c r="G38" s="48">
        <v>42461</v>
      </c>
    </row>
    <row r="39" spans="1:7" x14ac:dyDescent="0.3">
      <c r="A39" s="47">
        <v>29</v>
      </c>
      <c r="B39" s="47">
        <v>142.5916</v>
      </c>
      <c r="C39" s="47">
        <v>1.8184</v>
      </c>
      <c r="D39" s="47">
        <v>-1.8184</v>
      </c>
      <c r="E39" s="47">
        <v>0</v>
      </c>
      <c r="F39" s="47">
        <v>-44.41</v>
      </c>
      <c r="G39" s="48">
        <v>42552</v>
      </c>
    </row>
    <row r="40" spans="1:7" x14ac:dyDescent="0.3">
      <c r="A40" s="47">
        <v>30</v>
      </c>
      <c r="B40" s="47">
        <v>144.41</v>
      </c>
      <c r="C40" s="47">
        <v>1.8415999999999999</v>
      </c>
      <c r="D40" s="47">
        <v>-1.8415999999999999</v>
      </c>
      <c r="E40" s="47">
        <v>0</v>
      </c>
      <c r="F40" s="47">
        <v>-46.251600000000003</v>
      </c>
      <c r="G40" s="48">
        <v>42644</v>
      </c>
    </row>
    <row r="41" spans="1:7" x14ac:dyDescent="0.3">
      <c r="A41" s="47">
        <v>31</v>
      </c>
      <c r="B41" s="47">
        <v>146.2516</v>
      </c>
      <c r="C41" s="47">
        <v>1.8651</v>
      </c>
      <c r="D41" s="47">
        <v>-1.8651</v>
      </c>
      <c r="E41" s="47">
        <v>0</v>
      </c>
      <c r="F41" s="47">
        <v>-48.116700000000002</v>
      </c>
      <c r="G41" s="48">
        <v>42736</v>
      </c>
    </row>
    <row r="42" spans="1:7" x14ac:dyDescent="0.3">
      <c r="A42" s="47">
        <v>32</v>
      </c>
      <c r="B42" s="47">
        <v>148.11670000000001</v>
      </c>
      <c r="C42" s="47">
        <v>1.8889</v>
      </c>
      <c r="D42" s="47">
        <v>-1.8889</v>
      </c>
      <c r="E42" s="47">
        <v>0</v>
      </c>
      <c r="F42" s="47">
        <v>-50.005600000000001</v>
      </c>
      <c r="G42" s="48">
        <v>42826</v>
      </c>
    </row>
    <row r="43" spans="1:7" x14ac:dyDescent="0.3">
      <c r="A43" s="47">
        <v>33</v>
      </c>
      <c r="B43" s="47">
        <v>150.00559999999999</v>
      </c>
      <c r="C43" s="47">
        <v>1.913</v>
      </c>
      <c r="D43" s="47">
        <v>-1.913</v>
      </c>
      <c r="E43" s="47">
        <v>0</v>
      </c>
      <c r="F43" s="47">
        <v>-51.918599999999998</v>
      </c>
      <c r="G43" s="48">
        <v>42917</v>
      </c>
    </row>
    <row r="44" spans="1:7" x14ac:dyDescent="0.3">
      <c r="A44" s="47">
        <v>34</v>
      </c>
      <c r="B44" s="47">
        <v>151.9186</v>
      </c>
      <c r="C44" s="47">
        <v>1.9374</v>
      </c>
      <c r="D44" s="47">
        <v>-1.9374</v>
      </c>
      <c r="E44" s="47">
        <v>0</v>
      </c>
      <c r="F44" s="47">
        <v>-53.856000000000002</v>
      </c>
      <c r="G44" s="48">
        <v>43009</v>
      </c>
    </row>
    <row r="45" spans="1:7" x14ac:dyDescent="0.3">
      <c r="A45" s="47">
        <v>35</v>
      </c>
      <c r="B45" s="47">
        <v>153.85599999999999</v>
      </c>
      <c r="C45" s="47">
        <v>1.9621</v>
      </c>
      <c r="D45" s="47">
        <v>-1.9621</v>
      </c>
      <c r="E45" s="47">
        <v>0</v>
      </c>
      <c r="F45" s="47">
        <v>-55.818100000000001</v>
      </c>
      <c r="G45" s="48">
        <v>43101</v>
      </c>
    </row>
    <row r="46" spans="1:7" x14ac:dyDescent="0.3">
      <c r="A46" s="47">
        <v>36</v>
      </c>
      <c r="B46" s="47">
        <v>155.81809999999999</v>
      </c>
      <c r="C46" s="47">
        <v>1.9871000000000001</v>
      </c>
      <c r="D46" s="47">
        <v>-1.9871000000000001</v>
      </c>
      <c r="E46" s="47">
        <v>0</v>
      </c>
      <c r="F46" s="47">
        <v>-57.805199999999999</v>
      </c>
      <c r="G46" s="48">
        <v>43191</v>
      </c>
    </row>
    <row r="47" spans="1:7" x14ac:dyDescent="0.3">
      <c r="A47" s="47">
        <v>37</v>
      </c>
      <c r="B47" s="47">
        <v>157.80520000000001</v>
      </c>
      <c r="C47" s="47">
        <v>2.0124</v>
      </c>
      <c r="D47" s="47">
        <v>-2.0124</v>
      </c>
      <c r="E47" s="47">
        <v>0</v>
      </c>
      <c r="F47" s="47">
        <v>-59.817599999999999</v>
      </c>
      <c r="G47" s="48">
        <v>43282</v>
      </c>
    </row>
    <row r="48" spans="1:7" x14ac:dyDescent="0.3">
      <c r="A48" s="47">
        <v>38</v>
      </c>
      <c r="B48" s="47">
        <v>159.8176</v>
      </c>
      <c r="C48" s="47">
        <v>2.0381</v>
      </c>
      <c r="D48" s="47">
        <v>-2.0381</v>
      </c>
      <c r="E48" s="47">
        <v>0</v>
      </c>
      <c r="F48" s="47">
        <v>-61.855699999999999</v>
      </c>
      <c r="G48" s="48">
        <v>43374</v>
      </c>
    </row>
    <row r="49" spans="1:7" x14ac:dyDescent="0.3">
      <c r="A49" s="47">
        <v>39</v>
      </c>
      <c r="B49" s="47">
        <v>161.85570000000001</v>
      </c>
      <c r="C49" s="47">
        <v>2.0640999999999998</v>
      </c>
      <c r="D49" s="47">
        <v>-2.0640999999999998</v>
      </c>
      <c r="E49" s="47">
        <v>0</v>
      </c>
      <c r="F49" s="47">
        <v>-63.919800000000002</v>
      </c>
      <c r="G49" s="48">
        <v>43466</v>
      </c>
    </row>
    <row r="50" spans="1:7" x14ac:dyDescent="0.3">
      <c r="A50" s="47">
        <v>40</v>
      </c>
      <c r="B50" s="47">
        <v>163.91980000000001</v>
      </c>
      <c r="C50" s="47">
        <v>2.0903999999999998</v>
      </c>
      <c r="D50" s="47">
        <v>-2.0903999999999998</v>
      </c>
      <c r="E50" s="47">
        <v>0</v>
      </c>
      <c r="F50" s="47">
        <v>-66.010199999999998</v>
      </c>
      <c r="G50" s="48">
        <v>43556</v>
      </c>
    </row>
    <row r="51" spans="1:7" x14ac:dyDescent="0.3">
      <c r="A51" s="47">
        <v>41</v>
      </c>
      <c r="B51" s="47">
        <v>166.0102</v>
      </c>
      <c r="C51" s="47">
        <v>2.1171000000000002</v>
      </c>
      <c r="D51" s="47">
        <v>-2.1171000000000002</v>
      </c>
      <c r="E51" s="47">
        <v>0</v>
      </c>
      <c r="F51" s="47">
        <v>-68.127300000000005</v>
      </c>
      <c r="G51" s="48">
        <v>43647</v>
      </c>
    </row>
    <row r="52" spans="1:7" x14ac:dyDescent="0.3">
      <c r="A52" s="47">
        <v>42</v>
      </c>
      <c r="B52" s="47">
        <v>168.12729999999999</v>
      </c>
      <c r="C52" s="47">
        <v>2.1440999999999999</v>
      </c>
      <c r="D52" s="47">
        <v>-2.1440999999999999</v>
      </c>
      <c r="E52" s="47">
        <v>0</v>
      </c>
      <c r="F52" s="47">
        <v>-70.2714</v>
      </c>
      <c r="G52" s="48">
        <v>43739</v>
      </c>
    </row>
    <row r="53" spans="1:7" x14ac:dyDescent="0.3">
      <c r="A53" s="47">
        <v>43</v>
      </c>
      <c r="B53" s="47">
        <v>170.2714</v>
      </c>
      <c r="C53" s="47">
        <v>2.1714000000000002</v>
      </c>
      <c r="D53" s="47">
        <v>-2.1714000000000002</v>
      </c>
      <c r="E53" s="47">
        <v>0</v>
      </c>
      <c r="F53" s="47">
        <v>-72.442800000000005</v>
      </c>
      <c r="G53" s="48">
        <v>43831</v>
      </c>
    </row>
    <row r="54" spans="1:7" x14ac:dyDescent="0.3">
      <c r="A54" s="47">
        <v>44</v>
      </c>
      <c r="B54" s="47">
        <v>172.44280000000001</v>
      </c>
      <c r="C54" s="47">
        <v>2.1991000000000001</v>
      </c>
      <c r="D54" s="47">
        <v>-2.1991000000000001</v>
      </c>
      <c r="E54" s="47">
        <v>0</v>
      </c>
      <c r="F54" s="47">
        <v>-74.641900000000007</v>
      </c>
      <c r="G54" s="48">
        <v>43922</v>
      </c>
    </row>
    <row r="55" spans="1:7" x14ac:dyDescent="0.3">
      <c r="A55" s="47">
        <v>45</v>
      </c>
      <c r="B55" s="47">
        <v>174.64189999999999</v>
      </c>
      <c r="C55" s="47">
        <v>2.2271999999999998</v>
      </c>
      <c r="D55" s="47">
        <v>-2.2271999999999998</v>
      </c>
      <c r="E55" s="47">
        <v>0</v>
      </c>
      <c r="F55" s="47">
        <v>-76.869100000000003</v>
      </c>
      <c r="G55" s="48">
        <v>44013</v>
      </c>
    </row>
    <row r="56" spans="1:7" x14ac:dyDescent="0.3">
      <c r="A56" s="47">
        <v>46</v>
      </c>
      <c r="B56" s="47">
        <v>176.8691</v>
      </c>
      <c r="C56" s="47">
        <v>2.2555999999999998</v>
      </c>
      <c r="D56" s="47">
        <v>-2.2555999999999998</v>
      </c>
      <c r="E56" s="47">
        <v>0</v>
      </c>
      <c r="F56" s="47">
        <v>-79.124700000000004</v>
      </c>
      <c r="G56" s="48">
        <v>44105</v>
      </c>
    </row>
    <row r="57" spans="1:7" x14ac:dyDescent="0.3">
      <c r="A57" s="47">
        <v>47</v>
      </c>
      <c r="B57" s="47">
        <v>179.12469999999999</v>
      </c>
      <c r="C57" s="47">
        <v>2.2843</v>
      </c>
      <c r="D57" s="47">
        <v>-2.2843</v>
      </c>
      <c r="E57" s="47">
        <v>0</v>
      </c>
      <c r="F57" s="47">
        <v>-81.409000000000006</v>
      </c>
      <c r="G57" s="48">
        <v>44197</v>
      </c>
    </row>
    <row r="58" spans="1:7" x14ac:dyDescent="0.3">
      <c r="A58" s="47">
        <v>48</v>
      </c>
      <c r="B58" s="47">
        <v>181.40899999999999</v>
      </c>
      <c r="C58" s="47">
        <v>2.3134999999999999</v>
      </c>
      <c r="D58" s="47">
        <v>-2.3134999999999999</v>
      </c>
      <c r="E58" s="47">
        <v>0</v>
      </c>
      <c r="F58" s="47">
        <v>-83.722499999999997</v>
      </c>
      <c r="G58" s="48">
        <v>44287</v>
      </c>
    </row>
    <row r="59" spans="1:7" x14ac:dyDescent="0.3">
      <c r="A59" s="47">
        <v>49</v>
      </c>
      <c r="B59" s="47">
        <v>183.7225</v>
      </c>
      <c r="C59" s="47">
        <v>2.343</v>
      </c>
      <c r="D59" s="47">
        <v>-2.343</v>
      </c>
      <c r="E59" s="47">
        <v>0</v>
      </c>
      <c r="F59" s="47">
        <v>-86.0655</v>
      </c>
      <c r="G59" s="48">
        <v>44378</v>
      </c>
    </row>
    <row r="60" spans="1:7" x14ac:dyDescent="0.3">
      <c r="A60" s="47">
        <v>50</v>
      </c>
      <c r="B60" s="47">
        <v>186.06549999999999</v>
      </c>
      <c r="C60" s="47">
        <v>2.3727999999999998</v>
      </c>
      <c r="D60" s="47">
        <v>-2.3727999999999998</v>
      </c>
      <c r="E60" s="47">
        <v>0</v>
      </c>
      <c r="F60" s="47">
        <v>-88.438299999999998</v>
      </c>
      <c r="G60" s="48">
        <v>44470</v>
      </c>
    </row>
    <row r="61" spans="1:7" x14ac:dyDescent="0.3">
      <c r="A61" s="47">
        <v>51</v>
      </c>
      <c r="B61" s="47">
        <v>188.4383</v>
      </c>
      <c r="C61" s="47">
        <v>2.4030999999999998</v>
      </c>
      <c r="D61" s="47">
        <v>-2.4030999999999998</v>
      </c>
      <c r="E61" s="47">
        <v>0</v>
      </c>
      <c r="F61" s="47">
        <v>-90.841399999999993</v>
      </c>
      <c r="G61" s="48">
        <v>44562</v>
      </c>
    </row>
    <row r="62" spans="1:7" x14ac:dyDescent="0.3">
      <c r="A62" s="47">
        <v>52</v>
      </c>
      <c r="B62" s="47">
        <v>190.84139999999999</v>
      </c>
      <c r="C62" s="47">
        <v>2.4338000000000002</v>
      </c>
      <c r="D62" s="47">
        <v>-2.4338000000000002</v>
      </c>
      <c r="E62" s="47">
        <v>0</v>
      </c>
      <c r="F62" s="47">
        <v>-93.275199999999998</v>
      </c>
      <c r="G62" s="48">
        <v>44652</v>
      </c>
    </row>
    <row r="63" spans="1:7" x14ac:dyDescent="0.3">
      <c r="A63" s="47">
        <v>53</v>
      </c>
      <c r="B63" s="47">
        <v>193.27520000000001</v>
      </c>
      <c r="C63" s="47">
        <v>2.4647999999999999</v>
      </c>
      <c r="D63" s="47">
        <v>-2.4647999999999999</v>
      </c>
      <c r="E63" s="47">
        <v>0</v>
      </c>
      <c r="F63" s="47">
        <v>-95.74</v>
      </c>
      <c r="G63" s="48">
        <v>44743</v>
      </c>
    </row>
    <row r="64" spans="1:7" x14ac:dyDescent="0.3">
      <c r="A64" s="47">
        <v>54</v>
      </c>
      <c r="B64" s="47">
        <v>195.74</v>
      </c>
      <c r="C64" s="47">
        <v>2.4962</v>
      </c>
      <c r="D64" s="47">
        <v>-2.4962</v>
      </c>
      <c r="E64" s="47">
        <v>0</v>
      </c>
      <c r="F64" s="47">
        <v>-98.236199999999997</v>
      </c>
      <c r="G64" s="48">
        <v>44835</v>
      </c>
    </row>
    <row r="65" spans="1:7" x14ac:dyDescent="0.3">
      <c r="A65" s="47">
        <v>55</v>
      </c>
      <c r="B65" s="47">
        <v>198.2362</v>
      </c>
      <c r="C65" s="47">
        <v>2.5280999999999998</v>
      </c>
      <c r="D65" s="47">
        <v>-2.5280999999999998</v>
      </c>
      <c r="E65" s="47">
        <v>0</v>
      </c>
      <c r="F65" s="47">
        <v>-100.76430000000001</v>
      </c>
      <c r="G65" s="48">
        <v>44927</v>
      </c>
    </row>
    <row r="66" spans="1:7" x14ac:dyDescent="0.3">
      <c r="A66" s="47">
        <v>56</v>
      </c>
      <c r="B66" s="47">
        <v>200.76429999999999</v>
      </c>
      <c r="C66" s="47">
        <v>2.5602999999999998</v>
      </c>
      <c r="D66" s="47">
        <v>-2.5602999999999998</v>
      </c>
      <c r="E66" s="47">
        <v>0</v>
      </c>
      <c r="F66" s="47">
        <v>-103.3246</v>
      </c>
      <c r="G66" s="48">
        <v>45017</v>
      </c>
    </row>
    <row r="67" spans="1:7" x14ac:dyDescent="0.3">
      <c r="A67" s="47">
        <v>57</v>
      </c>
      <c r="B67" s="47">
        <v>203.3246</v>
      </c>
      <c r="C67" s="47">
        <v>2.5929000000000002</v>
      </c>
      <c r="D67" s="47">
        <v>-2.5929000000000002</v>
      </c>
      <c r="E67" s="47">
        <v>0</v>
      </c>
      <c r="F67" s="47">
        <v>-105.9175</v>
      </c>
      <c r="G67" s="48">
        <v>45108</v>
      </c>
    </row>
    <row r="68" spans="1:7" x14ac:dyDescent="0.3">
      <c r="A68" s="47">
        <v>58</v>
      </c>
      <c r="B68" s="47">
        <v>205.91749999999999</v>
      </c>
      <c r="C68" s="47">
        <v>2.6259999999999999</v>
      </c>
      <c r="D68" s="47">
        <v>-2.6259999999999999</v>
      </c>
      <c r="E68" s="47">
        <v>0</v>
      </c>
      <c r="F68" s="47">
        <v>-108.54349999999999</v>
      </c>
      <c r="G68" s="48">
        <v>45200</v>
      </c>
    </row>
    <row r="69" spans="1:7" x14ac:dyDescent="0.3">
      <c r="A69" s="47">
        <v>59</v>
      </c>
      <c r="B69" s="47">
        <v>208.54349999999999</v>
      </c>
      <c r="C69" s="47">
        <v>2.6595</v>
      </c>
      <c r="D69" s="47">
        <v>-2.6595</v>
      </c>
      <c r="E69" s="47">
        <v>0</v>
      </c>
      <c r="F69" s="47">
        <v>-111.203</v>
      </c>
      <c r="G69" s="48">
        <v>45292</v>
      </c>
    </row>
    <row r="70" spans="1:7" x14ac:dyDescent="0.3">
      <c r="A70" s="47">
        <v>60</v>
      </c>
      <c r="B70" s="47">
        <v>211.203</v>
      </c>
      <c r="C70" s="47">
        <v>2.6934</v>
      </c>
      <c r="D70" s="47">
        <v>-2.6934</v>
      </c>
      <c r="E70" s="47">
        <v>0</v>
      </c>
      <c r="F70" s="47">
        <v>-113.8964</v>
      </c>
      <c r="G70" s="48">
        <v>45383</v>
      </c>
    </row>
    <row r="71" spans="1:7" x14ac:dyDescent="0.3">
      <c r="A71" s="47">
        <v>61</v>
      </c>
      <c r="B71" s="47">
        <v>213.8964</v>
      </c>
      <c r="C71" s="47">
        <v>2.7277999999999998</v>
      </c>
      <c r="D71" s="47">
        <v>-2.7277999999999998</v>
      </c>
      <c r="E71" s="47">
        <v>0</v>
      </c>
      <c r="F71" s="47">
        <v>-116.6242</v>
      </c>
      <c r="G71" s="48">
        <v>45474</v>
      </c>
    </row>
    <row r="72" spans="1:7" x14ac:dyDescent="0.3">
      <c r="A72" s="47">
        <v>62</v>
      </c>
      <c r="B72" s="47">
        <v>216.6242</v>
      </c>
      <c r="C72" s="47">
        <v>2.7625999999999999</v>
      </c>
      <c r="D72" s="47">
        <v>-2.7625999999999999</v>
      </c>
      <c r="E72" s="47">
        <v>0</v>
      </c>
      <c r="F72" s="47">
        <v>-119.38679999999999</v>
      </c>
      <c r="G72" s="48">
        <v>45566</v>
      </c>
    </row>
    <row r="73" spans="1:7" x14ac:dyDescent="0.3">
      <c r="A73" s="47">
        <v>63</v>
      </c>
      <c r="B73" s="47">
        <v>219.38679999999999</v>
      </c>
      <c r="C73" s="47">
        <v>2.7978000000000001</v>
      </c>
      <c r="D73" s="47">
        <v>-2.7978000000000001</v>
      </c>
      <c r="E73" s="47">
        <v>0</v>
      </c>
      <c r="F73" s="47">
        <v>-122.1846</v>
      </c>
      <c r="G73" s="48">
        <v>45658</v>
      </c>
    </row>
    <row r="74" spans="1:7" x14ac:dyDescent="0.3">
      <c r="A74" s="47">
        <v>64</v>
      </c>
      <c r="B74" s="47">
        <v>222.18459999999999</v>
      </c>
      <c r="C74" s="47">
        <v>2.8334999999999999</v>
      </c>
      <c r="D74" s="47">
        <v>-2.8334999999999999</v>
      </c>
      <c r="E74" s="47">
        <v>0</v>
      </c>
      <c r="F74" s="47">
        <v>-125.0181</v>
      </c>
      <c r="G74" s="48">
        <v>45748</v>
      </c>
    </row>
    <row r="75" spans="1:7" x14ac:dyDescent="0.3">
      <c r="A75" s="47">
        <v>65</v>
      </c>
      <c r="B75" s="47">
        <v>225.0181</v>
      </c>
      <c r="C75" s="47">
        <v>2.8696000000000002</v>
      </c>
      <c r="D75" s="47">
        <v>-2.8696000000000002</v>
      </c>
      <c r="E75" s="47">
        <v>0</v>
      </c>
      <c r="F75" s="47">
        <v>-127.8877</v>
      </c>
      <c r="G75" s="48">
        <v>45839</v>
      </c>
    </row>
    <row r="76" spans="1:7" x14ac:dyDescent="0.3">
      <c r="A76" s="47">
        <v>66</v>
      </c>
      <c r="B76" s="47">
        <v>227.8877</v>
      </c>
      <c r="C76" s="47">
        <v>2.9062000000000001</v>
      </c>
      <c r="D76" s="47">
        <v>-2.9062000000000001</v>
      </c>
      <c r="E76" s="47">
        <v>0</v>
      </c>
      <c r="F76" s="47">
        <v>-130.79390000000001</v>
      </c>
      <c r="G76" s="48">
        <v>45931</v>
      </c>
    </row>
    <row r="77" spans="1:7" x14ac:dyDescent="0.3">
      <c r="A77" s="47">
        <v>67</v>
      </c>
      <c r="B77" s="47">
        <v>230.79390000000001</v>
      </c>
      <c r="C77" s="47">
        <v>2.9432999999999998</v>
      </c>
      <c r="D77" s="47">
        <v>-2.9432999999999998</v>
      </c>
      <c r="E77" s="47">
        <v>0</v>
      </c>
      <c r="F77" s="47">
        <v>-133.7372</v>
      </c>
      <c r="G77" s="48">
        <v>46023</v>
      </c>
    </row>
    <row r="78" spans="1:7" x14ac:dyDescent="0.3">
      <c r="A78" s="47">
        <v>68</v>
      </c>
      <c r="B78" s="47">
        <v>233.7372</v>
      </c>
      <c r="C78" s="47">
        <v>2.9807999999999999</v>
      </c>
      <c r="D78" s="47">
        <v>233.7372</v>
      </c>
      <c r="E78" s="47">
        <v>236.71799999999999</v>
      </c>
      <c r="F78" s="47">
        <v>100</v>
      </c>
      <c r="G78" s="48">
        <v>46113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9"/>
  <sheetViews>
    <sheetView topLeftCell="A10" zoomScaleNormal="100" workbookViewId="0">
      <pane ySplit="5" topLeftCell="A78" activePane="bottomLeft" state="frozen"/>
      <selection activeCell="A10" sqref="A10"/>
      <selection pane="bottomLeft" activeCell="D88" sqref="D88"/>
    </sheetView>
  </sheetViews>
  <sheetFormatPr baseColWidth="10" defaultColWidth="12" defaultRowHeight="13" x14ac:dyDescent="0.3"/>
  <cols>
    <col min="1" max="1" width="14.69921875" style="1" customWidth="1"/>
    <col min="2" max="2" width="12" style="1"/>
    <col min="3" max="3" width="13.796875" style="1" customWidth="1"/>
    <col min="4" max="4" width="12" style="1"/>
    <col min="5" max="5" width="13.796875" style="1" bestFit="1" customWidth="1"/>
    <col min="6" max="6" width="13" style="1" customWidth="1"/>
    <col min="7" max="7" width="14.296875" style="1" customWidth="1"/>
    <col min="8" max="16384" width="12" style="1"/>
  </cols>
  <sheetData>
    <row r="1" spans="1:11" x14ac:dyDescent="0.3">
      <c r="A1" s="64"/>
      <c r="B1" s="64"/>
      <c r="C1" s="64"/>
      <c r="D1" s="64"/>
      <c r="E1" s="64"/>
      <c r="F1" s="64"/>
      <c r="G1" s="64"/>
      <c r="H1" s="64"/>
      <c r="I1" s="64"/>
    </row>
    <row r="3" spans="1:11" x14ac:dyDescent="0.3">
      <c r="A3" s="64" t="s">
        <v>19</v>
      </c>
      <c r="B3" s="64"/>
      <c r="C3" s="64"/>
      <c r="D3" s="64"/>
      <c r="E3" s="64"/>
      <c r="F3" s="64"/>
      <c r="G3" s="64"/>
      <c r="H3" s="64"/>
      <c r="I3" s="64"/>
    </row>
    <row r="4" spans="1:11" x14ac:dyDescent="0.3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1" x14ac:dyDescent="0.3">
      <c r="A5" s="2"/>
      <c r="B5" s="2"/>
      <c r="C5" s="2"/>
      <c r="D5" s="2"/>
      <c r="E5" s="2"/>
    </row>
    <row r="6" spans="1:11" x14ac:dyDescent="0.3">
      <c r="D6" s="3" t="s">
        <v>1</v>
      </c>
      <c r="E6" s="4"/>
      <c r="F6" s="5">
        <v>100</v>
      </c>
      <c r="H6" s="6"/>
      <c r="I6" s="6"/>
    </row>
    <row r="7" spans="1:11" x14ac:dyDescent="0.3">
      <c r="D7" s="7" t="s">
        <v>2</v>
      </c>
      <c r="F7" s="8">
        <v>0.05</v>
      </c>
      <c r="G7" s="9"/>
    </row>
    <row r="8" spans="1:11" x14ac:dyDescent="0.3">
      <c r="D8" s="7" t="s">
        <v>3</v>
      </c>
      <c r="F8" s="10">
        <v>1.2272E-2</v>
      </c>
      <c r="G8" s="11"/>
    </row>
    <row r="9" spans="1:11" x14ac:dyDescent="0.3">
      <c r="D9" s="7" t="s">
        <v>4</v>
      </c>
      <c r="F9" s="12">
        <v>77</v>
      </c>
      <c r="G9" s="11"/>
    </row>
    <row r="10" spans="1:11" x14ac:dyDescent="0.3">
      <c r="D10" s="7" t="s">
        <v>5</v>
      </c>
      <c r="F10" s="13" t="s">
        <v>6</v>
      </c>
    </row>
    <row r="11" spans="1:11" x14ac:dyDescent="0.3">
      <c r="D11" s="7" t="s">
        <v>7</v>
      </c>
      <c r="F11" s="12">
        <v>76</v>
      </c>
    </row>
    <row r="12" spans="1:11" x14ac:dyDescent="0.3">
      <c r="D12" s="14" t="s">
        <v>8</v>
      </c>
      <c r="E12" s="15"/>
      <c r="F12" s="16">
        <v>1</v>
      </c>
      <c r="K12" s="6">
        <f>NPV(F8,F15:F91)</f>
        <v>99.998510079742559</v>
      </c>
    </row>
    <row r="13" spans="1:11" x14ac:dyDescent="0.3">
      <c r="F13" s="17">
        <v>118.87046437138163</v>
      </c>
    </row>
    <row r="14" spans="1:11" ht="39" x14ac:dyDescent="0.3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11" x14ac:dyDescent="0.3">
      <c r="A15" s="49">
        <v>1</v>
      </c>
      <c r="B15" s="50"/>
      <c r="C15" s="50"/>
      <c r="D15" s="51"/>
      <c r="E15" s="51"/>
      <c r="F15" s="51">
        <v>0</v>
      </c>
      <c r="G15" s="51">
        <v>1.2272000000000001</v>
      </c>
      <c r="H15" s="57">
        <v>101.2272</v>
      </c>
      <c r="I15" s="58">
        <v>39173</v>
      </c>
    </row>
    <row r="16" spans="1:11" x14ac:dyDescent="0.3">
      <c r="A16" s="54">
        <v>2</v>
      </c>
      <c r="B16" s="55">
        <v>1</v>
      </c>
      <c r="C16" s="55"/>
      <c r="D16" s="56">
        <v>1.2422</v>
      </c>
      <c r="E16" s="56"/>
      <c r="F16" s="56">
        <v>1.2422</v>
      </c>
      <c r="G16" s="56"/>
      <c r="H16" s="57">
        <v>101.2272</v>
      </c>
      <c r="I16" s="58">
        <v>39264</v>
      </c>
    </row>
    <row r="17" spans="1:9" x14ac:dyDescent="0.3">
      <c r="A17" s="54">
        <v>3</v>
      </c>
      <c r="B17" s="55">
        <v>2</v>
      </c>
      <c r="C17" s="55"/>
      <c r="D17" s="56">
        <v>1.2422</v>
      </c>
      <c r="E17" s="56"/>
      <c r="F17" s="56">
        <v>1.2422</v>
      </c>
      <c r="G17" s="56"/>
      <c r="H17" s="57">
        <v>101.2272</v>
      </c>
      <c r="I17" s="58">
        <v>39356</v>
      </c>
    </row>
    <row r="18" spans="1:9" x14ac:dyDescent="0.3">
      <c r="A18" s="54">
        <v>4</v>
      </c>
      <c r="B18" s="55">
        <v>3</v>
      </c>
      <c r="C18" s="55"/>
      <c r="D18" s="56">
        <v>1.2422</v>
      </c>
      <c r="E18" s="56"/>
      <c r="F18" s="56">
        <v>1.2422</v>
      </c>
      <c r="G18" s="56"/>
      <c r="H18" s="57">
        <v>101.2272</v>
      </c>
      <c r="I18" s="58">
        <v>39448</v>
      </c>
    </row>
    <row r="19" spans="1:9" x14ac:dyDescent="0.3">
      <c r="A19" s="54">
        <v>5</v>
      </c>
      <c r="B19" s="55">
        <v>4</v>
      </c>
      <c r="C19" s="55"/>
      <c r="D19" s="56">
        <v>1.2422</v>
      </c>
      <c r="E19" s="56"/>
      <c r="F19" s="56">
        <v>1.2422</v>
      </c>
      <c r="G19" s="56"/>
      <c r="H19" s="57">
        <v>101.2272</v>
      </c>
      <c r="I19" s="58">
        <v>39539</v>
      </c>
    </row>
    <row r="20" spans="1:9" x14ac:dyDescent="0.3">
      <c r="A20" s="54">
        <v>6</v>
      </c>
      <c r="B20" s="55">
        <v>5</v>
      </c>
      <c r="C20" s="55"/>
      <c r="D20" s="56">
        <v>1.2422</v>
      </c>
      <c r="E20" s="56"/>
      <c r="F20" s="56">
        <v>1.2422</v>
      </c>
      <c r="G20" s="56"/>
      <c r="H20" s="57">
        <v>101.2272</v>
      </c>
      <c r="I20" s="58">
        <v>39630</v>
      </c>
    </row>
    <row r="21" spans="1:9" x14ac:dyDescent="0.3">
      <c r="A21" s="54">
        <v>7</v>
      </c>
      <c r="B21" s="55">
        <v>6</v>
      </c>
      <c r="C21" s="55"/>
      <c r="D21" s="56">
        <v>1.2422</v>
      </c>
      <c r="E21" s="56"/>
      <c r="F21" s="56">
        <v>1.2422</v>
      </c>
      <c r="G21" s="56"/>
      <c r="H21" s="57">
        <v>101.2272</v>
      </c>
      <c r="I21" s="58">
        <v>39722</v>
      </c>
    </row>
    <row r="22" spans="1:9" x14ac:dyDescent="0.3">
      <c r="A22" s="54">
        <v>8</v>
      </c>
      <c r="B22" s="55">
        <v>7</v>
      </c>
      <c r="C22" s="55"/>
      <c r="D22" s="56">
        <v>1.2422</v>
      </c>
      <c r="E22" s="56"/>
      <c r="F22" s="56">
        <v>1.2422</v>
      </c>
      <c r="G22" s="56"/>
      <c r="H22" s="57">
        <v>101.2272</v>
      </c>
      <c r="I22" s="58">
        <v>39814</v>
      </c>
    </row>
    <row r="23" spans="1:9" x14ac:dyDescent="0.3">
      <c r="A23" s="54">
        <v>9</v>
      </c>
      <c r="B23" s="55">
        <v>8</v>
      </c>
      <c r="C23" s="55"/>
      <c r="D23" s="56">
        <v>1.2422</v>
      </c>
      <c r="E23" s="56"/>
      <c r="F23" s="56">
        <v>1.2422</v>
      </c>
      <c r="G23" s="56"/>
      <c r="H23" s="57">
        <v>101.2272</v>
      </c>
      <c r="I23" s="58">
        <v>39904</v>
      </c>
    </row>
    <row r="24" spans="1:9" x14ac:dyDescent="0.3">
      <c r="A24" s="54">
        <v>10</v>
      </c>
      <c r="B24" s="55">
        <v>9</v>
      </c>
      <c r="C24" s="55"/>
      <c r="D24" s="56">
        <v>1.2422</v>
      </c>
      <c r="E24" s="56"/>
      <c r="F24" s="56">
        <v>1.2422</v>
      </c>
      <c r="G24" s="56"/>
      <c r="H24" s="57">
        <v>101.2272</v>
      </c>
      <c r="I24" s="58">
        <v>39995</v>
      </c>
    </row>
    <row r="25" spans="1:9" x14ac:dyDescent="0.3">
      <c r="A25" s="54">
        <v>11</v>
      </c>
      <c r="B25" s="55">
        <v>10</v>
      </c>
      <c r="C25" s="55"/>
      <c r="D25" s="56">
        <v>1.2422</v>
      </c>
      <c r="E25" s="56"/>
      <c r="F25" s="56">
        <v>1.2422</v>
      </c>
      <c r="G25" s="56"/>
      <c r="H25" s="57">
        <v>101.2272</v>
      </c>
      <c r="I25" s="58">
        <v>40087</v>
      </c>
    </row>
    <row r="26" spans="1:9" x14ac:dyDescent="0.3">
      <c r="A26" s="54">
        <v>12</v>
      </c>
      <c r="B26" s="55">
        <v>11</v>
      </c>
      <c r="C26" s="55"/>
      <c r="D26" s="56">
        <v>1.2422</v>
      </c>
      <c r="E26" s="56"/>
      <c r="F26" s="56">
        <v>1.2422</v>
      </c>
      <c r="G26" s="56"/>
      <c r="H26" s="57">
        <v>101.2272</v>
      </c>
      <c r="I26" s="58">
        <v>40179</v>
      </c>
    </row>
    <row r="27" spans="1:9" x14ac:dyDescent="0.3">
      <c r="A27" s="54">
        <v>13</v>
      </c>
      <c r="B27" s="55">
        <v>12</v>
      </c>
      <c r="C27" s="55"/>
      <c r="D27" s="56">
        <v>1.2422</v>
      </c>
      <c r="E27" s="56"/>
      <c r="F27" s="56">
        <v>1.2422</v>
      </c>
      <c r="G27" s="56"/>
      <c r="H27" s="57">
        <v>101.2272</v>
      </c>
      <c r="I27" s="58">
        <v>40269</v>
      </c>
    </row>
    <row r="28" spans="1:9" x14ac:dyDescent="0.3">
      <c r="A28" s="54">
        <v>14</v>
      </c>
      <c r="B28" s="55">
        <v>13</v>
      </c>
      <c r="C28" s="55"/>
      <c r="D28" s="56">
        <v>1.2422</v>
      </c>
      <c r="E28" s="56"/>
      <c r="F28" s="56">
        <v>1.2422</v>
      </c>
      <c r="G28" s="56"/>
      <c r="H28" s="57">
        <v>101.2272</v>
      </c>
      <c r="I28" s="58">
        <v>40360</v>
      </c>
    </row>
    <row r="29" spans="1:9" x14ac:dyDescent="0.3">
      <c r="A29" s="54">
        <v>15</v>
      </c>
      <c r="B29" s="55">
        <v>14</v>
      </c>
      <c r="C29" s="55"/>
      <c r="D29" s="56">
        <v>1.2422</v>
      </c>
      <c r="E29" s="56"/>
      <c r="F29" s="56">
        <v>1.2422</v>
      </c>
      <c r="G29" s="56"/>
      <c r="H29" s="57">
        <v>101.2272</v>
      </c>
      <c r="I29" s="58">
        <v>40452</v>
      </c>
    </row>
    <row r="30" spans="1:9" x14ac:dyDescent="0.3">
      <c r="A30" s="54">
        <v>16</v>
      </c>
      <c r="B30" s="55">
        <v>15</v>
      </c>
      <c r="C30" s="55"/>
      <c r="D30" s="56">
        <v>1.2422</v>
      </c>
      <c r="E30" s="56"/>
      <c r="F30" s="56">
        <v>1.2422</v>
      </c>
      <c r="G30" s="56"/>
      <c r="H30" s="57">
        <v>101.2272</v>
      </c>
      <c r="I30" s="58">
        <v>40544</v>
      </c>
    </row>
    <row r="31" spans="1:9" x14ac:dyDescent="0.3">
      <c r="A31" s="54">
        <v>17</v>
      </c>
      <c r="B31" s="55">
        <v>16</v>
      </c>
      <c r="C31" s="55"/>
      <c r="D31" s="56">
        <v>1.2422</v>
      </c>
      <c r="E31" s="56"/>
      <c r="F31" s="56">
        <v>1.2422</v>
      </c>
      <c r="G31" s="56"/>
      <c r="H31" s="57">
        <v>101.2272</v>
      </c>
      <c r="I31" s="58">
        <v>40634</v>
      </c>
    </row>
    <row r="32" spans="1:9" x14ac:dyDescent="0.3">
      <c r="A32" s="54">
        <v>18</v>
      </c>
      <c r="B32" s="55">
        <v>17</v>
      </c>
      <c r="C32" s="55"/>
      <c r="D32" s="56">
        <v>1.2422</v>
      </c>
      <c r="E32" s="56"/>
      <c r="F32" s="56">
        <v>1.2422</v>
      </c>
      <c r="G32" s="56"/>
      <c r="H32" s="57">
        <v>101.2272</v>
      </c>
      <c r="I32" s="58">
        <v>40725</v>
      </c>
    </row>
    <row r="33" spans="1:9" x14ac:dyDescent="0.3">
      <c r="A33" s="54">
        <v>19</v>
      </c>
      <c r="B33" s="55">
        <v>18</v>
      </c>
      <c r="C33" s="55"/>
      <c r="D33" s="56">
        <v>1.2422</v>
      </c>
      <c r="E33" s="56"/>
      <c r="F33" s="56">
        <v>1.2422</v>
      </c>
      <c r="G33" s="56"/>
      <c r="H33" s="57">
        <v>101.2272</v>
      </c>
      <c r="I33" s="58">
        <v>40817</v>
      </c>
    </row>
    <row r="34" spans="1:9" x14ac:dyDescent="0.3">
      <c r="A34" s="54">
        <v>20</v>
      </c>
      <c r="B34" s="55">
        <v>19</v>
      </c>
      <c r="C34" s="55"/>
      <c r="D34" s="56">
        <v>1.2422</v>
      </c>
      <c r="E34" s="56"/>
      <c r="F34" s="56">
        <v>1.2422</v>
      </c>
      <c r="G34" s="56"/>
      <c r="H34" s="57">
        <v>101.2272</v>
      </c>
      <c r="I34" s="58">
        <v>40909</v>
      </c>
    </row>
    <row r="35" spans="1:9" x14ac:dyDescent="0.3">
      <c r="A35" s="54">
        <v>21</v>
      </c>
      <c r="B35" s="55">
        <v>20</v>
      </c>
      <c r="C35" s="55"/>
      <c r="D35" s="56">
        <v>1.2422</v>
      </c>
      <c r="E35" s="56"/>
      <c r="F35" s="56">
        <v>1.2422</v>
      </c>
      <c r="G35" s="56"/>
      <c r="H35" s="57">
        <v>101.2272</v>
      </c>
      <c r="I35" s="58">
        <v>41000</v>
      </c>
    </row>
    <row r="36" spans="1:9" x14ac:dyDescent="0.3">
      <c r="A36" s="54">
        <v>22</v>
      </c>
      <c r="B36" s="55"/>
      <c r="C36" s="55"/>
      <c r="D36" s="56"/>
      <c r="E36" s="56"/>
      <c r="F36" s="56">
        <v>0</v>
      </c>
      <c r="G36" s="56">
        <v>1.2422</v>
      </c>
      <c r="H36" s="57">
        <v>102.46939999999999</v>
      </c>
      <c r="I36" s="58">
        <v>41091</v>
      </c>
    </row>
    <row r="37" spans="1:9" x14ac:dyDescent="0.3">
      <c r="A37" s="54">
        <v>23</v>
      </c>
      <c r="B37" s="55">
        <v>21</v>
      </c>
      <c r="C37" s="55"/>
      <c r="D37" s="56">
        <v>1.2575000000000001</v>
      </c>
      <c r="E37" s="56"/>
      <c r="F37" s="56">
        <v>1.2575000000000001</v>
      </c>
      <c r="G37" s="56"/>
      <c r="H37" s="57">
        <v>102.46939999999999</v>
      </c>
      <c r="I37" s="58">
        <v>41183</v>
      </c>
    </row>
    <row r="38" spans="1:9" x14ac:dyDescent="0.3">
      <c r="A38" s="54">
        <v>24</v>
      </c>
      <c r="B38" s="55">
        <v>22</v>
      </c>
      <c r="C38" s="55"/>
      <c r="D38" s="56">
        <v>1.2575000000000001</v>
      </c>
      <c r="E38" s="56"/>
      <c r="F38" s="56">
        <v>1.2575000000000001</v>
      </c>
      <c r="G38" s="56"/>
      <c r="H38" s="57">
        <v>102.46939999999999</v>
      </c>
      <c r="I38" s="58">
        <v>41275</v>
      </c>
    </row>
    <row r="39" spans="1:9" x14ac:dyDescent="0.3">
      <c r="A39" s="54">
        <v>25</v>
      </c>
      <c r="B39" s="55">
        <v>23</v>
      </c>
      <c r="C39" s="55"/>
      <c r="D39" s="56">
        <v>1.2575000000000001</v>
      </c>
      <c r="E39" s="56"/>
      <c r="F39" s="56">
        <v>1.2575000000000001</v>
      </c>
      <c r="G39" s="56"/>
      <c r="H39" s="57">
        <v>102.46939999999999</v>
      </c>
      <c r="I39" s="58">
        <v>41365</v>
      </c>
    </row>
    <row r="40" spans="1:9" x14ac:dyDescent="0.3">
      <c r="A40" s="54">
        <v>26</v>
      </c>
      <c r="B40" s="55">
        <v>24</v>
      </c>
      <c r="C40" s="55"/>
      <c r="D40" s="56">
        <v>1.2575000000000001</v>
      </c>
      <c r="E40" s="56"/>
      <c r="F40" s="56">
        <v>1.2575000000000001</v>
      </c>
      <c r="G40" s="56"/>
      <c r="H40" s="57">
        <v>102.46939999999999</v>
      </c>
      <c r="I40" s="58">
        <v>41456</v>
      </c>
    </row>
    <row r="41" spans="1:9" x14ac:dyDescent="0.3">
      <c r="A41" s="54">
        <v>27</v>
      </c>
      <c r="B41" s="55">
        <v>25</v>
      </c>
      <c r="C41" s="55"/>
      <c r="D41" s="56">
        <v>1.2575000000000001</v>
      </c>
      <c r="E41" s="56"/>
      <c r="F41" s="56">
        <v>1.2575000000000001</v>
      </c>
      <c r="G41" s="56"/>
      <c r="H41" s="57">
        <v>102.46939999999999</v>
      </c>
      <c r="I41" s="58">
        <v>41548</v>
      </c>
    </row>
    <row r="42" spans="1:9" x14ac:dyDescent="0.3">
      <c r="A42" s="54">
        <v>28</v>
      </c>
      <c r="B42" s="55">
        <v>26</v>
      </c>
      <c r="C42" s="55"/>
      <c r="D42" s="56">
        <v>1.2575000000000001</v>
      </c>
      <c r="E42" s="56"/>
      <c r="F42" s="56">
        <v>1.2575000000000001</v>
      </c>
      <c r="G42" s="56"/>
      <c r="H42" s="57">
        <v>102.46939999999999</v>
      </c>
      <c r="I42" s="58">
        <v>41640</v>
      </c>
    </row>
    <row r="43" spans="1:9" x14ac:dyDescent="0.3">
      <c r="A43" s="54">
        <v>29</v>
      </c>
      <c r="B43" s="55">
        <v>27</v>
      </c>
      <c r="C43" s="55"/>
      <c r="D43" s="56">
        <v>1.2575000000000001</v>
      </c>
      <c r="E43" s="56"/>
      <c r="F43" s="56">
        <v>1.2575000000000001</v>
      </c>
      <c r="G43" s="56"/>
      <c r="H43" s="57">
        <v>102.46939999999999</v>
      </c>
      <c r="I43" s="58">
        <v>41730</v>
      </c>
    </row>
    <row r="44" spans="1:9" x14ac:dyDescent="0.3">
      <c r="A44" s="54">
        <v>30</v>
      </c>
      <c r="B44" s="55">
        <v>28</v>
      </c>
      <c r="C44" s="55"/>
      <c r="D44" s="56">
        <v>1.2575000000000001</v>
      </c>
      <c r="E44" s="56"/>
      <c r="F44" s="56">
        <v>1.2575000000000001</v>
      </c>
      <c r="G44" s="56"/>
      <c r="H44" s="57">
        <v>102.46939999999999</v>
      </c>
      <c r="I44" s="58">
        <v>41821</v>
      </c>
    </row>
    <row r="45" spans="1:9" x14ac:dyDescent="0.3">
      <c r="A45" s="54">
        <v>31</v>
      </c>
      <c r="B45" s="55">
        <v>29</v>
      </c>
      <c r="C45" s="55"/>
      <c r="D45" s="56">
        <v>1.2575000000000001</v>
      </c>
      <c r="E45" s="56"/>
      <c r="F45" s="56">
        <v>1.2575000000000001</v>
      </c>
      <c r="G45" s="56"/>
      <c r="H45" s="57">
        <v>102.46939999999999</v>
      </c>
      <c r="I45" s="58">
        <v>41913</v>
      </c>
    </row>
    <row r="46" spans="1:9" x14ac:dyDescent="0.3">
      <c r="A46" s="54">
        <v>32</v>
      </c>
      <c r="B46" s="55">
        <v>30</v>
      </c>
      <c r="C46" s="55"/>
      <c r="D46" s="56">
        <v>1.2575000000000001</v>
      </c>
      <c r="E46" s="56"/>
      <c r="F46" s="56">
        <v>1.2575000000000001</v>
      </c>
      <c r="G46" s="56"/>
      <c r="H46" s="57">
        <v>102.46939999999999</v>
      </c>
      <c r="I46" s="58">
        <v>42005</v>
      </c>
    </row>
    <row r="47" spans="1:9" x14ac:dyDescent="0.3">
      <c r="A47" s="54">
        <v>33</v>
      </c>
      <c r="B47" s="55">
        <v>31</v>
      </c>
      <c r="C47" s="55"/>
      <c r="D47" s="56">
        <v>1.2575000000000001</v>
      </c>
      <c r="E47" s="56"/>
      <c r="F47" s="56">
        <v>1.2575000000000001</v>
      </c>
      <c r="G47" s="56"/>
      <c r="H47" s="57">
        <v>102.46939999999999</v>
      </c>
      <c r="I47" s="58">
        <v>42095</v>
      </c>
    </row>
    <row r="48" spans="1:9" x14ac:dyDescent="0.3">
      <c r="A48" s="54">
        <v>34</v>
      </c>
      <c r="B48" s="55">
        <v>32</v>
      </c>
      <c r="C48" s="55"/>
      <c r="D48" s="56">
        <v>1.2575000000000001</v>
      </c>
      <c r="E48" s="56"/>
      <c r="F48" s="56">
        <v>1.2575000000000001</v>
      </c>
      <c r="G48" s="56"/>
      <c r="H48" s="57">
        <v>102.46939999999999</v>
      </c>
      <c r="I48" s="58">
        <v>42186</v>
      </c>
    </row>
    <row r="49" spans="1:9" x14ac:dyDescent="0.3">
      <c r="A49" s="54">
        <v>35</v>
      </c>
      <c r="B49" s="55">
        <v>33</v>
      </c>
      <c r="C49" s="55"/>
      <c r="D49" s="56">
        <v>1.2575000000000001</v>
      </c>
      <c r="E49" s="56"/>
      <c r="F49" s="56">
        <v>1.2575000000000001</v>
      </c>
      <c r="G49" s="56"/>
      <c r="H49" s="57">
        <v>102.46939999999999</v>
      </c>
      <c r="I49" s="58">
        <v>42278</v>
      </c>
    </row>
    <row r="50" spans="1:9" x14ac:dyDescent="0.3">
      <c r="A50" s="54">
        <v>36</v>
      </c>
      <c r="B50" s="55">
        <v>34</v>
      </c>
      <c r="C50" s="55"/>
      <c r="D50" s="56">
        <v>1.2575000000000001</v>
      </c>
      <c r="E50" s="56"/>
      <c r="F50" s="56">
        <v>1.2575000000000001</v>
      </c>
      <c r="G50" s="56"/>
      <c r="H50" s="57">
        <v>102.46939999999999</v>
      </c>
      <c r="I50" s="58">
        <v>42370</v>
      </c>
    </row>
    <row r="51" spans="1:9" x14ac:dyDescent="0.3">
      <c r="A51" s="54">
        <v>37</v>
      </c>
      <c r="B51" s="55">
        <v>35</v>
      </c>
      <c r="C51" s="55"/>
      <c r="D51" s="56">
        <v>1.2575000000000001</v>
      </c>
      <c r="E51" s="56"/>
      <c r="F51" s="56">
        <v>1.2575000000000001</v>
      </c>
      <c r="G51" s="56"/>
      <c r="H51" s="57">
        <v>102.46939999999999</v>
      </c>
      <c r="I51" s="58">
        <v>42461</v>
      </c>
    </row>
    <row r="52" spans="1:9" x14ac:dyDescent="0.3">
      <c r="A52" s="54">
        <v>38</v>
      </c>
      <c r="B52" s="55">
        <v>36</v>
      </c>
      <c r="C52" s="55"/>
      <c r="D52" s="56">
        <v>1.2575000000000001</v>
      </c>
      <c r="E52" s="56"/>
      <c r="F52" s="56">
        <v>1.2575000000000001</v>
      </c>
      <c r="G52" s="56"/>
      <c r="H52" s="57">
        <v>102.46939999999999</v>
      </c>
      <c r="I52" s="58">
        <v>42552</v>
      </c>
    </row>
    <row r="53" spans="1:9" x14ac:dyDescent="0.3">
      <c r="A53" s="54">
        <v>39</v>
      </c>
      <c r="B53" s="55">
        <v>37</v>
      </c>
      <c r="C53" s="55"/>
      <c r="D53" s="56">
        <v>1.2575000000000001</v>
      </c>
      <c r="E53" s="56"/>
      <c r="F53" s="56">
        <v>1.2575000000000001</v>
      </c>
      <c r="G53" s="56"/>
      <c r="H53" s="57">
        <v>102.46939999999999</v>
      </c>
      <c r="I53" s="58">
        <v>42644</v>
      </c>
    </row>
    <row r="54" spans="1:9" x14ac:dyDescent="0.3">
      <c r="A54" s="54">
        <v>40</v>
      </c>
      <c r="B54" s="55">
        <v>38</v>
      </c>
      <c r="C54" s="55"/>
      <c r="D54" s="56">
        <v>1.2575000000000001</v>
      </c>
      <c r="E54" s="56"/>
      <c r="F54" s="56">
        <v>1.2575000000000001</v>
      </c>
      <c r="G54" s="56"/>
      <c r="H54" s="57">
        <v>102.46939999999999</v>
      </c>
      <c r="I54" s="58">
        <v>42736</v>
      </c>
    </row>
    <row r="55" spans="1:9" x14ac:dyDescent="0.3">
      <c r="A55" s="54">
        <v>41</v>
      </c>
      <c r="B55" s="55">
        <v>39</v>
      </c>
      <c r="C55" s="55"/>
      <c r="D55" s="56">
        <v>1.2575000000000001</v>
      </c>
      <c r="E55" s="56"/>
      <c r="F55" s="56">
        <v>1.2575000000000001</v>
      </c>
      <c r="G55" s="56"/>
      <c r="H55" s="57">
        <v>102.46939999999999</v>
      </c>
      <c r="I55" s="58">
        <v>42826</v>
      </c>
    </row>
    <row r="56" spans="1:9" x14ac:dyDescent="0.3">
      <c r="A56" s="54">
        <v>42</v>
      </c>
      <c r="B56" s="55">
        <v>40</v>
      </c>
      <c r="C56" s="55"/>
      <c r="D56" s="56">
        <v>1.2575000000000001</v>
      </c>
      <c r="E56" s="56"/>
      <c r="F56" s="56">
        <v>1.2575000000000001</v>
      </c>
      <c r="G56" s="56"/>
      <c r="H56" s="57">
        <v>102.46939999999999</v>
      </c>
      <c r="I56" s="58">
        <v>42917</v>
      </c>
    </row>
    <row r="57" spans="1:9" x14ac:dyDescent="0.3">
      <c r="A57" s="54">
        <v>43</v>
      </c>
      <c r="B57" s="55">
        <v>41</v>
      </c>
      <c r="C57" s="55"/>
      <c r="D57" s="56">
        <v>1.2575000000000001</v>
      </c>
      <c r="E57" s="56"/>
      <c r="F57" s="56">
        <v>1.2575000000000001</v>
      </c>
      <c r="G57" s="56"/>
      <c r="H57" s="57">
        <v>102.46939999999999</v>
      </c>
      <c r="I57" s="58">
        <v>43009</v>
      </c>
    </row>
    <row r="58" spans="1:9" x14ac:dyDescent="0.3">
      <c r="A58" s="54">
        <v>44</v>
      </c>
      <c r="B58" s="55">
        <v>42</v>
      </c>
      <c r="C58" s="55"/>
      <c r="D58" s="56">
        <v>1.2575000000000001</v>
      </c>
      <c r="E58" s="56"/>
      <c r="F58" s="56">
        <v>1.2575000000000001</v>
      </c>
      <c r="G58" s="56"/>
      <c r="H58" s="57">
        <v>102.46939999999999</v>
      </c>
      <c r="I58" s="58">
        <v>43101</v>
      </c>
    </row>
    <row r="59" spans="1:9" x14ac:dyDescent="0.3">
      <c r="A59" s="54">
        <v>45</v>
      </c>
      <c r="B59" s="55">
        <v>43</v>
      </c>
      <c r="C59" s="55"/>
      <c r="D59" s="56">
        <v>1.2575000000000001</v>
      </c>
      <c r="E59" s="56"/>
      <c r="F59" s="56">
        <v>1.2575000000000001</v>
      </c>
      <c r="G59" s="56"/>
      <c r="H59" s="57">
        <v>102.46939999999999</v>
      </c>
      <c r="I59" s="58">
        <v>43191</v>
      </c>
    </row>
    <row r="60" spans="1:9" x14ac:dyDescent="0.3">
      <c r="A60" s="54">
        <v>46</v>
      </c>
      <c r="B60" s="55">
        <v>44</v>
      </c>
      <c r="C60" s="55"/>
      <c r="D60" s="56">
        <v>1.2575000000000001</v>
      </c>
      <c r="E60" s="56"/>
      <c r="F60" s="56">
        <v>1.2575000000000001</v>
      </c>
      <c r="G60" s="56"/>
      <c r="H60" s="57">
        <v>102.46939999999999</v>
      </c>
      <c r="I60" s="58">
        <v>43282</v>
      </c>
    </row>
    <row r="61" spans="1:9" x14ac:dyDescent="0.3">
      <c r="A61" s="54">
        <v>47</v>
      </c>
      <c r="B61" s="55">
        <v>45</v>
      </c>
      <c r="C61" s="55"/>
      <c r="D61" s="56">
        <v>1.2575000000000001</v>
      </c>
      <c r="E61" s="56"/>
      <c r="F61" s="56">
        <v>1.2575000000000001</v>
      </c>
      <c r="G61" s="56"/>
      <c r="H61" s="57">
        <v>102.46939999999999</v>
      </c>
      <c r="I61" s="58">
        <v>43374</v>
      </c>
    </row>
    <row r="62" spans="1:9" x14ac:dyDescent="0.3">
      <c r="A62" s="54">
        <v>48</v>
      </c>
      <c r="B62" s="55">
        <v>46</v>
      </c>
      <c r="C62" s="55"/>
      <c r="D62" s="56">
        <v>1.2575000000000001</v>
      </c>
      <c r="E62" s="56"/>
      <c r="F62" s="56">
        <v>1.2575000000000001</v>
      </c>
      <c r="G62" s="56"/>
      <c r="H62" s="57">
        <v>102.46939999999999</v>
      </c>
      <c r="I62" s="58">
        <v>43466</v>
      </c>
    </row>
    <row r="63" spans="1:9" x14ac:dyDescent="0.3">
      <c r="A63" s="54">
        <v>49</v>
      </c>
      <c r="B63" s="55">
        <v>47</v>
      </c>
      <c r="C63" s="55"/>
      <c r="D63" s="56">
        <v>1.2575000000000001</v>
      </c>
      <c r="E63" s="56"/>
      <c r="F63" s="56">
        <v>1.2575000000000001</v>
      </c>
      <c r="G63" s="56"/>
      <c r="H63" s="57">
        <v>102.46939999999999</v>
      </c>
      <c r="I63" s="58">
        <v>43556</v>
      </c>
    </row>
    <row r="64" spans="1:9" x14ac:dyDescent="0.3">
      <c r="A64" s="54">
        <v>50</v>
      </c>
      <c r="B64" s="55">
        <v>48</v>
      </c>
      <c r="C64" s="55"/>
      <c r="D64" s="56">
        <v>1.2575000000000001</v>
      </c>
      <c r="E64" s="56"/>
      <c r="F64" s="56">
        <v>1.2575000000000001</v>
      </c>
      <c r="G64" s="56"/>
      <c r="H64" s="57">
        <v>102.46939999999999</v>
      </c>
      <c r="I64" s="58">
        <v>43647</v>
      </c>
    </row>
    <row r="65" spans="1:9" x14ac:dyDescent="0.3">
      <c r="A65" s="54">
        <v>51</v>
      </c>
      <c r="B65" s="55">
        <v>49</v>
      </c>
      <c r="C65" s="55"/>
      <c r="D65" s="56">
        <v>1.2575000000000001</v>
      </c>
      <c r="E65" s="56"/>
      <c r="F65" s="56">
        <v>1.2575000000000001</v>
      </c>
      <c r="G65" s="56"/>
      <c r="H65" s="57">
        <v>102.46939999999999</v>
      </c>
      <c r="I65" s="58">
        <v>43739</v>
      </c>
    </row>
    <row r="66" spans="1:9" x14ac:dyDescent="0.3">
      <c r="A66" s="54">
        <v>52</v>
      </c>
      <c r="B66" s="55">
        <v>50</v>
      </c>
      <c r="C66" s="55"/>
      <c r="D66" s="56">
        <v>1.2575000000000001</v>
      </c>
      <c r="E66" s="56"/>
      <c r="F66" s="56">
        <v>1.2575000000000001</v>
      </c>
      <c r="G66" s="56"/>
      <c r="H66" s="57">
        <v>102.46939999999999</v>
      </c>
      <c r="I66" s="58">
        <v>43831</v>
      </c>
    </row>
    <row r="67" spans="1:9" x14ac:dyDescent="0.3">
      <c r="A67" s="54">
        <v>53</v>
      </c>
      <c r="B67" s="55">
        <v>51</v>
      </c>
      <c r="C67" s="55"/>
      <c r="D67" s="56">
        <v>1.2575000000000001</v>
      </c>
      <c r="E67" s="56"/>
      <c r="F67" s="56">
        <v>1.2575000000000001</v>
      </c>
      <c r="G67" s="56"/>
      <c r="H67" s="57">
        <v>102.46939999999999</v>
      </c>
      <c r="I67" s="58">
        <v>43922</v>
      </c>
    </row>
    <row r="68" spans="1:9" x14ac:dyDescent="0.3">
      <c r="A68" s="54">
        <v>54</v>
      </c>
      <c r="B68" s="55">
        <v>52</v>
      </c>
      <c r="C68" s="55"/>
      <c r="D68" s="56">
        <v>1.2575000000000001</v>
      </c>
      <c r="E68" s="56"/>
      <c r="F68" s="56">
        <v>1.2575000000000001</v>
      </c>
      <c r="G68" s="56"/>
      <c r="H68" s="57">
        <v>102.46939999999999</v>
      </c>
      <c r="I68" s="58">
        <v>44013</v>
      </c>
    </row>
    <row r="69" spans="1:9" x14ac:dyDescent="0.3">
      <c r="A69" s="54">
        <v>55</v>
      </c>
      <c r="B69" s="55">
        <v>53</v>
      </c>
      <c r="C69" s="55"/>
      <c r="D69" s="56">
        <v>1.2575000000000001</v>
      </c>
      <c r="E69" s="56"/>
      <c r="F69" s="56">
        <v>1.2575000000000001</v>
      </c>
      <c r="G69" s="56"/>
      <c r="H69" s="57">
        <v>102.46939999999999</v>
      </c>
      <c r="I69" s="58">
        <v>44105</v>
      </c>
    </row>
    <row r="70" spans="1:9" x14ac:dyDescent="0.3">
      <c r="A70" s="54">
        <v>56</v>
      </c>
      <c r="B70" s="55">
        <v>54</v>
      </c>
      <c r="C70" s="55"/>
      <c r="D70" s="56">
        <v>1.2575000000000001</v>
      </c>
      <c r="E70" s="56"/>
      <c r="F70" s="56">
        <v>1.2575000000000001</v>
      </c>
      <c r="G70" s="56"/>
      <c r="H70" s="57">
        <v>102.46939999999999</v>
      </c>
      <c r="I70" s="58">
        <v>44197</v>
      </c>
    </row>
    <row r="71" spans="1:9" x14ac:dyDescent="0.3">
      <c r="A71" s="54">
        <v>57</v>
      </c>
      <c r="B71" s="55">
        <v>55</v>
      </c>
      <c r="C71" s="55"/>
      <c r="D71" s="56">
        <v>1.2575000000000001</v>
      </c>
      <c r="E71" s="56"/>
      <c r="F71" s="56">
        <v>1.2575000000000001</v>
      </c>
      <c r="G71" s="56"/>
      <c r="H71" s="57">
        <v>102.46939999999999</v>
      </c>
      <c r="I71" s="58">
        <v>44287</v>
      </c>
    </row>
    <row r="72" spans="1:9" x14ac:dyDescent="0.3">
      <c r="A72" s="54">
        <v>58</v>
      </c>
      <c r="B72" s="55">
        <v>56</v>
      </c>
      <c r="C72" s="55"/>
      <c r="D72" s="56">
        <v>1.2575000000000001</v>
      </c>
      <c r="E72" s="56"/>
      <c r="F72" s="56">
        <v>1.2575000000000001</v>
      </c>
      <c r="G72" s="56"/>
      <c r="H72" s="57">
        <v>102.46939999999999</v>
      </c>
      <c r="I72" s="58">
        <v>44378</v>
      </c>
    </row>
    <row r="73" spans="1:9" x14ac:dyDescent="0.3">
      <c r="A73" s="54">
        <v>59</v>
      </c>
      <c r="B73" s="55">
        <v>57</v>
      </c>
      <c r="C73" s="55"/>
      <c r="D73" s="56">
        <v>1.2575000000000001</v>
      </c>
      <c r="E73" s="56"/>
      <c r="F73" s="56">
        <v>1.2575000000000001</v>
      </c>
      <c r="G73" s="56"/>
      <c r="H73" s="57">
        <v>102.46939999999999</v>
      </c>
      <c r="I73" s="58">
        <v>44470</v>
      </c>
    </row>
    <row r="74" spans="1:9" x14ac:dyDescent="0.3">
      <c r="A74" s="54">
        <v>60</v>
      </c>
      <c r="B74" s="55">
        <v>58</v>
      </c>
      <c r="C74" s="55"/>
      <c r="D74" s="56">
        <v>1.2575000000000001</v>
      </c>
      <c r="E74" s="56"/>
      <c r="F74" s="56">
        <v>1.2575000000000001</v>
      </c>
      <c r="G74" s="56"/>
      <c r="H74" s="57">
        <v>102.46939999999999</v>
      </c>
      <c r="I74" s="58">
        <v>44562</v>
      </c>
    </row>
    <row r="75" spans="1:9" x14ac:dyDescent="0.3">
      <c r="A75" s="54">
        <v>61</v>
      </c>
      <c r="B75" s="55">
        <v>59</v>
      </c>
      <c r="C75" s="55"/>
      <c r="D75" s="56">
        <v>1.2575000000000001</v>
      </c>
      <c r="E75" s="56"/>
      <c r="F75" s="56">
        <v>1.2575000000000001</v>
      </c>
      <c r="G75" s="56"/>
      <c r="H75" s="57">
        <v>102.46939999999999</v>
      </c>
      <c r="I75" s="58">
        <v>44652</v>
      </c>
    </row>
    <row r="76" spans="1:9" x14ac:dyDescent="0.3">
      <c r="A76" s="54">
        <v>62</v>
      </c>
      <c r="B76" s="55">
        <v>60</v>
      </c>
      <c r="C76" s="55"/>
      <c r="D76" s="56">
        <v>1.2575000000000001</v>
      </c>
      <c r="E76" s="56"/>
      <c r="F76" s="56">
        <v>1.2575000000000001</v>
      </c>
      <c r="G76" s="56"/>
      <c r="H76" s="57">
        <v>102.46939999999999</v>
      </c>
      <c r="I76" s="58">
        <v>44743</v>
      </c>
    </row>
    <row r="77" spans="1:9" x14ac:dyDescent="0.3">
      <c r="A77" s="54">
        <v>63</v>
      </c>
      <c r="B77" s="55">
        <v>61</v>
      </c>
      <c r="C77" s="55"/>
      <c r="D77" s="56">
        <v>1.2575000000000001</v>
      </c>
      <c r="E77" s="56"/>
      <c r="F77" s="56">
        <v>1.2575000000000001</v>
      </c>
      <c r="G77" s="56"/>
      <c r="H77" s="57">
        <v>102.46939999999999</v>
      </c>
      <c r="I77" s="58">
        <v>44835</v>
      </c>
    </row>
    <row r="78" spans="1:9" x14ac:dyDescent="0.3">
      <c r="A78" s="54">
        <v>64</v>
      </c>
      <c r="B78" s="55">
        <v>62</v>
      </c>
      <c r="C78" s="55"/>
      <c r="D78" s="56">
        <v>1.2575000000000001</v>
      </c>
      <c r="E78" s="56"/>
      <c r="F78" s="56">
        <v>1.2575000000000001</v>
      </c>
      <c r="G78" s="56"/>
      <c r="H78" s="57">
        <v>102.46939999999999</v>
      </c>
      <c r="I78" s="58">
        <v>44927</v>
      </c>
    </row>
    <row r="79" spans="1:9" x14ac:dyDescent="0.3">
      <c r="A79" s="54">
        <v>65</v>
      </c>
      <c r="B79" s="55"/>
      <c r="C79" s="55"/>
      <c r="D79" s="56"/>
      <c r="E79" s="56"/>
      <c r="F79" s="56">
        <v>0</v>
      </c>
      <c r="G79" s="56">
        <v>1.2575000000000001</v>
      </c>
      <c r="H79" s="57">
        <v>103.72689999999999</v>
      </c>
      <c r="I79" s="58">
        <v>45017</v>
      </c>
    </row>
    <row r="80" spans="1:9" x14ac:dyDescent="0.3">
      <c r="A80" s="54">
        <v>66</v>
      </c>
      <c r="B80" s="55"/>
      <c r="C80" s="55"/>
      <c r="D80" s="56"/>
      <c r="E80" s="56"/>
      <c r="F80" s="56">
        <v>0</v>
      </c>
      <c r="G80" s="56">
        <v>1.2728999999999999</v>
      </c>
      <c r="H80" s="57">
        <v>104.99979999999999</v>
      </c>
      <c r="I80" s="58">
        <v>45108</v>
      </c>
    </row>
    <row r="81" spans="1:9" x14ac:dyDescent="0.3">
      <c r="A81" s="54">
        <v>67</v>
      </c>
      <c r="B81" s="55"/>
      <c r="C81" s="55"/>
      <c r="D81" s="56"/>
      <c r="E81" s="56"/>
      <c r="F81" s="56">
        <v>0</v>
      </c>
      <c r="G81" s="56">
        <v>1.2885</v>
      </c>
      <c r="H81" s="57">
        <v>106.28829999999999</v>
      </c>
      <c r="I81" s="58">
        <v>45200</v>
      </c>
    </row>
    <row r="82" spans="1:9" x14ac:dyDescent="0.3">
      <c r="A82" s="54">
        <v>68</v>
      </c>
      <c r="B82" s="55"/>
      <c r="C82" s="55"/>
      <c r="D82" s="56"/>
      <c r="E82" s="56"/>
      <c r="F82" s="56">
        <v>0</v>
      </c>
      <c r="G82" s="56">
        <v>1.3043</v>
      </c>
      <c r="H82" s="57">
        <v>107.59259999999999</v>
      </c>
      <c r="I82" s="58">
        <v>45292</v>
      </c>
    </row>
    <row r="83" spans="1:9" x14ac:dyDescent="0.3">
      <c r="A83" s="54">
        <v>69</v>
      </c>
      <c r="B83" s="55"/>
      <c r="C83" s="55"/>
      <c r="D83" s="56"/>
      <c r="E83" s="56"/>
      <c r="F83" s="56">
        <v>0</v>
      </c>
      <c r="G83" s="56">
        <v>1.3203</v>
      </c>
      <c r="H83" s="57">
        <v>108.91289999999999</v>
      </c>
      <c r="I83" s="58">
        <v>45383</v>
      </c>
    </row>
    <row r="84" spans="1:9" x14ac:dyDescent="0.3">
      <c r="A84" s="54">
        <v>70</v>
      </c>
      <c r="B84" s="55"/>
      <c r="C84" s="55"/>
      <c r="D84" s="56"/>
      <c r="E84" s="56"/>
      <c r="F84" s="56">
        <v>0</v>
      </c>
      <c r="G84" s="56">
        <v>1.3365</v>
      </c>
      <c r="H84" s="57">
        <v>110.24939999999999</v>
      </c>
      <c r="I84" s="58">
        <v>45474</v>
      </c>
    </row>
    <row r="85" spans="1:9" x14ac:dyDescent="0.3">
      <c r="A85" s="54">
        <v>71</v>
      </c>
      <c r="B85" s="55"/>
      <c r="C85" s="55"/>
      <c r="D85" s="56"/>
      <c r="E85" s="56"/>
      <c r="F85" s="56">
        <v>0</v>
      </c>
      <c r="G85" s="56">
        <v>1.3529</v>
      </c>
      <c r="H85" s="57">
        <v>111.6023</v>
      </c>
      <c r="I85" s="58">
        <v>45566</v>
      </c>
    </row>
    <row r="86" spans="1:9" x14ac:dyDescent="0.3">
      <c r="A86" s="54">
        <v>72</v>
      </c>
      <c r="B86" s="55"/>
      <c r="C86" s="55"/>
      <c r="D86" s="56"/>
      <c r="E86" s="56"/>
      <c r="F86" s="56">
        <v>0</v>
      </c>
      <c r="G86" s="56">
        <v>1.3694999999999999</v>
      </c>
      <c r="H86" s="57">
        <v>112.9718</v>
      </c>
      <c r="I86" s="58">
        <v>45658</v>
      </c>
    </row>
    <row r="87" spans="1:9" x14ac:dyDescent="0.3">
      <c r="A87" s="54">
        <v>73</v>
      </c>
      <c r="B87" s="55"/>
      <c r="C87" s="55"/>
      <c r="D87" s="56"/>
      <c r="E87" s="56"/>
      <c r="F87" s="56">
        <v>0</v>
      </c>
      <c r="G87" s="56">
        <v>1.3863000000000001</v>
      </c>
      <c r="H87" s="57">
        <v>114.35810000000001</v>
      </c>
      <c r="I87" s="58">
        <v>45748</v>
      </c>
    </row>
    <row r="88" spans="1:9" x14ac:dyDescent="0.3">
      <c r="A88" s="54">
        <v>74</v>
      </c>
      <c r="B88" s="55"/>
      <c r="C88" s="55"/>
      <c r="D88" s="56"/>
      <c r="E88" s="56"/>
      <c r="F88" s="56">
        <v>0</v>
      </c>
      <c r="G88" s="56">
        <v>1.4034</v>
      </c>
      <c r="H88" s="57">
        <v>115.76150000000001</v>
      </c>
      <c r="I88" s="58">
        <v>45839</v>
      </c>
    </row>
    <row r="89" spans="1:9" x14ac:dyDescent="0.3">
      <c r="A89" s="54">
        <v>75</v>
      </c>
      <c r="B89" s="55"/>
      <c r="C89" s="55"/>
      <c r="D89" s="56"/>
      <c r="E89" s="56"/>
      <c r="F89" s="56">
        <v>0</v>
      </c>
      <c r="G89" s="56">
        <v>1.4206000000000001</v>
      </c>
      <c r="H89" s="57">
        <v>117.18210000000001</v>
      </c>
      <c r="I89" s="58">
        <v>45931</v>
      </c>
    </row>
    <row r="90" spans="1:9" x14ac:dyDescent="0.3">
      <c r="A90" s="54">
        <v>76</v>
      </c>
      <c r="B90" s="55"/>
      <c r="C90" s="55"/>
      <c r="D90" s="56"/>
      <c r="E90" s="56"/>
      <c r="F90" s="56">
        <v>0</v>
      </c>
      <c r="G90" s="56">
        <v>1.4379999999999999</v>
      </c>
      <c r="H90" s="57">
        <v>118.62010000000001</v>
      </c>
      <c r="I90" s="58">
        <v>46023</v>
      </c>
    </row>
    <row r="91" spans="1:9" x14ac:dyDescent="0.3">
      <c r="A91" s="59">
        <v>77</v>
      </c>
      <c r="B91" s="60">
        <v>63</v>
      </c>
      <c r="C91" s="60">
        <v>1</v>
      </c>
      <c r="D91" s="61">
        <v>1.4557</v>
      </c>
      <c r="E91" s="61">
        <v>118.62010000000001</v>
      </c>
      <c r="F91" s="61">
        <v>120.0758</v>
      </c>
      <c r="G91" s="61">
        <v>0</v>
      </c>
      <c r="H91" s="62">
        <v>0</v>
      </c>
      <c r="I91" s="63">
        <v>46113</v>
      </c>
    </row>
    <row r="92" spans="1:9" x14ac:dyDescent="0.3">
      <c r="A92" s="27"/>
      <c r="D92" s="28"/>
      <c r="E92" s="28"/>
      <c r="F92" s="28"/>
      <c r="G92" s="28"/>
      <c r="H92" s="24"/>
      <c r="I92" s="34"/>
    </row>
    <row r="93" spans="1:9" x14ac:dyDescent="0.3">
      <c r="A93" s="27"/>
      <c r="F93" s="28"/>
      <c r="G93" s="28"/>
      <c r="H93" s="24"/>
      <c r="I93" s="34"/>
    </row>
    <row r="94" spans="1:9" x14ac:dyDescent="0.3">
      <c r="A94" s="27"/>
      <c r="F94" s="28"/>
      <c r="G94" s="28"/>
      <c r="H94" s="24"/>
      <c r="I94" s="34"/>
    </row>
    <row r="95" spans="1:9" x14ac:dyDescent="0.3">
      <c r="A95" s="27"/>
      <c r="F95" s="28"/>
      <c r="G95" s="28"/>
      <c r="H95" s="24"/>
      <c r="I95" s="34"/>
    </row>
    <row r="96" spans="1:9" x14ac:dyDescent="0.3">
      <c r="A96" s="27"/>
      <c r="F96" s="28"/>
      <c r="G96" s="28"/>
      <c r="H96" s="24"/>
      <c r="I96" s="34"/>
    </row>
    <row r="97" spans="1:9" x14ac:dyDescent="0.3">
      <c r="A97" s="27"/>
      <c r="F97" s="28"/>
      <c r="G97" s="28"/>
      <c r="H97" s="24"/>
      <c r="I97" s="34"/>
    </row>
    <row r="98" spans="1:9" x14ac:dyDescent="0.3">
      <c r="A98" s="27"/>
      <c r="F98" s="28"/>
      <c r="G98" s="28"/>
      <c r="H98" s="24"/>
      <c r="I98" s="34"/>
    </row>
    <row r="99" spans="1:9" x14ac:dyDescent="0.3">
      <c r="A99" s="27"/>
      <c r="D99" s="35"/>
      <c r="E99" s="36"/>
      <c r="F99" s="28"/>
      <c r="G99" s="28"/>
      <c r="H99" s="24"/>
      <c r="I99" s="34"/>
    </row>
  </sheetData>
  <mergeCells count="3">
    <mergeCell ref="A1:I1"/>
    <mergeCell ref="A3:I3"/>
    <mergeCell ref="A4:I4"/>
  </mergeCells>
  <phoneticPr fontId="2" type="noConversion"/>
  <printOptions horizontalCentered="1"/>
  <pageMargins left="1.1811023622047245" right="0.78740157480314965" top="0.78740157480314965" bottom="0.78740157480314965" header="0.39370078740157483" footer="0.39370078740157483"/>
  <pageSetup paperSize="14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99"/>
  <sheetViews>
    <sheetView topLeftCell="A4" workbookViewId="0">
      <pane ySplit="11" topLeftCell="A81" activePane="bottomLeft" state="frozen"/>
      <selection activeCell="A4" sqref="A4"/>
      <selection pane="bottomLeft" activeCell="D104" sqref="D104"/>
    </sheetView>
  </sheetViews>
  <sheetFormatPr baseColWidth="10" defaultColWidth="12" defaultRowHeight="13" outlineLevelRow="1" x14ac:dyDescent="0.3"/>
  <cols>
    <col min="1" max="1" width="14.69921875" style="1" customWidth="1"/>
    <col min="2" max="2" width="12" style="1"/>
    <col min="3" max="3" width="13.796875" style="1" customWidth="1"/>
    <col min="4" max="4" width="12" style="1"/>
    <col min="5" max="5" width="13.796875" style="1" bestFit="1" customWidth="1"/>
    <col min="6" max="6" width="13" style="1" customWidth="1"/>
    <col min="7" max="7" width="14.296875" style="1" customWidth="1"/>
    <col min="8" max="16384" width="12" style="1"/>
  </cols>
  <sheetData>
    <row r="1" spans="1:9" x14ac:dyDescent="0.3">
      <c r="A1" s="64"/>
      <c r="B1" s="64"/>
      <c r="C1" s="64"/>
      <c r="D1" s="64"/>
      <c r="E1" s="64"/>
      <c r="F1" s="64"/>
      <c r="G1" s="64"/>
      <c r="H1" s="64"/>
      <c r="I1" s="64"/>
    </row>
    <row r="3" spans="1:9" x14ac:dyDescent="0.3">
      <c r="A3" s="64" t="s">
        <v>22</v>
      </c>
      <c r="B3" s="64"/>
      <c r="C3" s="64"/>
      <c r="D3" s="64"/>
      <c r="E3" s="64"/>
      <c r="F3" s="64"/>
      <c r="G3" s="64"/>
      <c r="H3" s="64"/>
      <c r="I3" s="64"/>
    </row>
    <row r="4" spans="1:9" x14ac:dyDescent="0.3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9" x14ac:dyDescent="0.3">
      <c r="A5" s="2"/>
      <c r="B5" s="2"/>
      <c r="C5" s="2"/>
      <c r="D5" s="2"/>
      <c r="E5" s="2"/>
    </row>
    <row r="6" spans="1:9" x14ac:dyDescent="0.3">
      <c r="D6" s="3" t="s">
        <v>1</v>
      </c>
      <c r="E6" s="4"/>
      <c r="F6" s="5">
        <v>100</v>
      </c>
      <c r="H6" s="6"/>
    </row>
    <row r="7" spans="1:9" x14ac:dyDescent="0.3">
      <c r="D7" s="7" t="s">
        <v>2</v>
      </c>
      <c r="F7" s="8">
        <v>5.5E-2</v>
      </c>
      <c r="G7" s="9"/>
    </row>
    <row r="8" spans="1:9" x14ac:dyDescent="0.3">
      <c r="D8" s="7" t="s">
        <v>3</v>
      </c>
      <c r="F8" s="10">
        <f>TRUNC((1+F7)^(3/12)-1,6)</f>
        <v>1.3475000000000001E-2</v>
      </c>
      <c r="G8" s="11"/>
    </row>
    <row r="9" spans="1:9" x14ac:dyDescent="0.3">
      <c r="D9" s="7" t="s">
        <v>4</v>
      </c>
      <c r="F9" s="12">
        <v>77</v>
      </c>
      <c r="G9" s="11"/>
    </row>
    <row r="10" spans="1:9" x14ac:dyDescent="0.3">
      <c r="D10" s="7" t="s">
        <v>5</v>
      </c>
      <c r="F10" s="13" t="s">
        <v>6</v>
      </c>
    </row>
    <row r="11" spans="1:9" x14ac:dyDescent="0.3">
      <c r="D11" s="7" t="s">
        <v>7</v>
      </c>
      <c r="F11" s="12">
        <v>76</v>
      </c>
    </row>
    <row r="12" spans="1:9" x14ac:dyDescent="0.3">
      <c r="D12" s="14" t="s">
        <v>8</v>
      </c>
      <c r="E12" s="15"/>
      <c r="F12" s="16">
        <v>1</v>
      </c>
    </row>
    <row r="13" spans="1:9" x14ac:dyDescent="0.3">
      <c r="F13" s="37"/>
    </row>
    <row r="14" spans="1:9" ht="39" x14ac:dyDescent="0.3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9" outlineLevel="1" x14ac:dyDescent="0.3">
      <c r="A15" s="49">
        <v>1</v>
      </c>
      <c r="B15" s="50"/>
      <c r="C15" s="50"/>
      <c r="D15" s="51"/>
      <c r="E15" s="51"/>
      <c r="F15" s="51">
        <v>0</v>
      </c>
      <c r="G15" s="51">
        <v>1.3474999999999999</v>
      </c>
      <c r="H15" s="52">
        <v>101.3475</v>
      </c>
      <c r="I15" s="53">
        <v>39173</v>
      </c>
    </row>
    <row r="16" spans="1:9" outlineLevel="1" x14ac:dyDescent="0.3">
      <c r="A16" s="54">
        <v>2</v>
      </c>
      <c r="B16" s="55"/>
      <c r="C16" s="55"/>
      <c r="D16" s="56"/>
      <c r="E16" s="56"/>
      <c r="F16" s="56">
        <v>0</v>
      </c>
      <c r="G16" s="56">
        <v>1.3655999999999999</v>
      </c>
      <c r="H16" s="57">
        <v>102.7131</v>
      </c>
      <c r="I16" s="58">
        <v>39264</v>
      </c>
    </row>
    <row r="17" spans="1:9" outlineLevel="1" x14ac:dyDescent="0.3">
      <c r="A17" s="54">
        <v>3</v>
      </c>
      <c r="B17" s="55"/>
      <c r="C17" s="55"/>
      <c r="D17" s="56"/>
      <c r="E17" s="56"/>
      <c r="F17" s="56">
        <v>0</v>
      </c>
      <c r="G17" s="56">
        <v>1.3839999999999999</v>
      </c>
      <c r="H17" s="57">
        <v>104.0971</v>
      </c>
      <c r="I17" s="58">
        <v>39356</v>
      </c>
    </row>
    <row r="18" spans="1:9" outlineLevel="1" x14ac:dyDescent="0.3">
      <c r="A18" s="54">
        <v>4</v>
      </c>
      <c r="B18" s="55"/>
      <c r="C18" s="55"/>
      <c r="D18" s="56"/>
      <c r="E18" s="56"/>
      <c r="F18" s="56">
        <v>0</v>
      </c>
      <c r="G18" s="56">
        <v>1.4027000000000001</v>
      </c>
      <c r="H18" s="57">
        <v>105.49979999999999</v>
      </c>
      <c r="I18" s="58">
        <v>39448</v>
      </c>
    </row>
    <row r="19" spans="1:9" outlineLevel="1" x14ac:dyDescent="0.3">
      <c r="A19" s="54">
        <v>5</v>
      </c>
      <c r="B19" s="55"/>
      <c r="C19" s="55"/>
      <c r="D19" s="56"/>
      <c r="E19" s="56"/>
      <c r="F19" s="56">
        <v>0</v>
      </c>
      <c r="G19" s="56">
        <v>1.4216</v>
      </c>
      <c r="H19" s="57">
        <v>106.92139999999999</v>
      </c>
      <c r="I19" s="58">
        <v>39539</v>
      </c>
    </row>
    <row r="20" spans="1:9" outlineLevel="1" x14ac:dyDescent="0.3">
      <c r="A20" s="54">
        <v>6</v>
      </c>
      <c r="B20" s="55"/>
      <c r="C20" s="55"/>
      <c r="D20" s="56"/>
      <c r="E20" s="56"/>
      <c r="F20" s="56">
        <v>0</v>
      </c>
      <c r="G20" s="56">
        <v>1.4407000000000001</v>
      </c>
      <c r="H20" s="57">
        <v>108.3621</v>
      </c>
      <c r="I20" s="58">
        <v>39630</v>
      </c>
    </row>
    <row r="21" spans="1:9" outlineLevel="1" x14ac:dyDescent="0.3">
      <c r="A21" s="54">
        <v>7</v>
      </c>
      <c r="B21" s="55"/>
      <c r="C21" s="55"/>
      <c r="D21" s="56"/>
      <c r="E21" s="56"/>
      <c r="F21" s="56">
        <v>0</v>
      </c>
      <c r="G21" s="56">
        <v>1.4601</v>
      </c>
      <c r="H21" s="57">
        <v>109.8222</v>
      </c>
      <c r="I21" s="58">
        <v>39722</v>
      </c>
    </row>
    <row r="22" spans="1:9" outlineLevel="1" x14ac:dyDescent="0.3">
      <c r="A22" s="54">
        <v>8</v>
      </c>
      <c r="B22" s="55">
        <v>1</v>
      </c>
      <c r="C22" s="55"/>
      <c r="D22" s="56">
        <v>1.4798</v>
      </c>
      <c r="E22" s="56"/>
      <c r="F22" s="56">
        <v>1.4798</v>
      </c>
      <c r="G22" s="56"/>
      <c r="H22" s="57">
        <v>109.8222</v>
      </c>
      <c r="I22" s="58">
        <v>39814</v>
      </c>
    </row>
    <row r="23" spans="1:9" outlineLevel="1" x14ac:dyDescent="0.3">
      <c r="A23" s="54">
        <v>9</v>
      </c>
      <c r="B23" s="55">
        <v>2</v>
      </c>
      <c r="C23" s="55"/>
      <c r="D23" s="56">
        <v>1.4798</v>
      </c>
      <c r="E23" s="56"/>
      <c r="F23" s="56">
        <v>1.4798</v>
      </c>
      <c r="G23" s="56"/>
      <c r="H23" s="57">
        <v>109.8222</v>
      </c>
      <c r="I23" s="58">
        <v>39904</v>
      </c>
    </row>
    <row r="24" spans="1:9" outlineLevel="1" x14ac:dyDescent="0.3">
      <c r="A24" s="54">
        <v>10</v>
      </c>
      <c r="B24" s="55">
        <v>3</v>
      </c>
      <c r="C24" s="55"/>
      <c r="D24" s="56">
        <v>1.4798</v>
      </c>
      <c r="E24" s="56"/>
      <c r="F24" s="56">
        <v>1.4798</v>
      </c>
      <c r="G24" s="56"/>
      <c r="H24" s="57">
        <v>109.8222</v>
      </c>
      <c r="I24" s="58">
        <v>39995</v>
      </c>
    </row>
    <row r="25" spans="1:9" outlineLevel="1" x14ac:dyDescent="0.3">
      <c r="A25" s="54">
        <v>11</v>
      </c>
      <c r="B25" s="55">
        <v>4</v>
      </c>
      <c r="C25" s="55"/>
      <c r="D25" s="56">
        <v>1.4798</v>
      </c>
      <c r="E25" s="56"/>
      <c r="F25" s="56">
        <v>1.4798</v>
      </c>
      <c r="G25" s="56"/>
      <c r="H25" s="57">
        <v>109.8222</v>
      </c>
      <c r="I25" s="58">
        <v>40087</v>
      </c>
    </row>
    <row r="26" spans="1:9" outlineLevel="1" x14ac:dyDescent="0.3">
      <c r="A26" s="54">
        <v>12</v>
      </c>
      <c r="B26" s="55">
        <v>5</v>
      </c>
      <c r="C26" s="55"/>
      <c r="D26" s="56">
        <v>1.4798</v>
      </c>
      <c r="E26" s="56"/>
      <c r="F26" s="56">
        <v>1.4798</v>
      </c>
      <c r="G26" s="56"/>
      <c r="H26" s="57">
        <v>109.8222</v>
      </c>
      <c r="I26" s="58">
        <v>40179</v>
      </c>
    </row>
    <row r="27" spans="1:9" outlineLevel="1" x14ac:dyDescent="0.3">
      <c r="A27" s="54">
        <v>13</v>
      </c>
      <c r="B27" s="55"/>
      <c r="C27" s="55"/>
      <c r="D27" s="56"/>
      <c r="E27" s="56"/>
      <c r="F27" s="56">
        <v>0</v>
      </c>
      <c r="G27" s="56">
        <v>1.4798</v>
      </c>
      <c r="H27" s="57">
        <v>111.30199999999999</v>
      </c>
      <c r="I27" s="58">
        <v>40269</v>
      </c>
    </row>
    <row r="28" spans="1:9" outlineLevel="1" x14ac:dyDescent="0.3">
      <c r="A28" s="54">
        <v>14</v>
      </c>
      <c r="B28" s="55">
        <v>6</v>
      </c>
      <c r="C28" s="55"/>
      <c r="D28" s="56">
        <v>1.4997</v>
      </c>
      <c r="E28" s="56"/>
      <c r="F28" s="56">
        <v>1.4997</v>
      </c>
      <c r="G28" s="56"/>
      <c r="H28" s="57">
        <v>111.30199999999999</v>
      </c>
      <c r="I28" s="58">
        <v>40360</v>
      </c>
    </row>
    <row r="29" spans="1:9" outlineLevel="1" x14ac:dyDescent="0.3">
      <c r="A29" s="54">
        <v>15</v>
      </c>
      <c r="B29" s="55">
        <v>7</v>
      </c>
      <c r="C29" s="55"/>
      <c r="D29" s="56">
        <v>1.4997</v>
      </c>
      <c r="E29" s="56"/>
      <c r="F29" s="56">
        <v>1.4997</v>
      </c>
      <c r="G29" s="56"/>
      <c r="H29" s="57">
        <v>111.30199999999999</v>
      </c>
      <c r="I29" s="58">
        <v>40452</v>
      </c>
    </row>
    <row r="30" spans="1:9" outlineLevel="1" x14ac:dyDescent="0.3">
      <c r="A30" s="54">
        <v>16</v>
      </c>
      <c r="B30" s="55"/>
      <c r="C30" s="55"/>
      <c r="D30" s="56"/>
      <c r="E30" s="56"/>
      <c r="F30" s="56">
        <v>0</v>
      </c>
      <c r="G30" s="56">
        <v>1.4997</v>
      </c>
      <c r="H30" s="57">
        <v>112.8017</v>
      </c>
      <c r="I30" s="58">
        <v>40544</v>
      </c>
    </row>
    <row r="31" spans="1:9" outlineLevel="1" x14ac:dyDescent="0.3">
      <c r="A31" s="54">
        <v>17</v>
      </c>
      <c r="B31" s="55">
        <v>8</v>
      </c>
      <c r="C31" s="55"/>
      <c r="D31" s="56">
        <v>1.52</v>
      </c>
      <c r="E31" s="56"/>
      <c r="F31" s="56">
        <v>1.52</v>
      </c>
      <c r="G31" s="56"/>
      <c r="H31" s="57">
        <v>112.8017</v>
      </c>
      <c r="I31" s="58">
        <v>40634</v>
      </c>
    </row>
    <row r="32" spans="1:9" outlineLevel="1" x14ac:dyDescent="0.3">
      <c r="A32" s="54">
        <v>18</v>
      </c>
      <c r="B32" s="55">
        <v>9</v>
      </c>
      <c r="C32" s="55"/>
      <c r="D32" s="56">
        <v>1.52</v>
      </c>
      <c r="E32" s="56"/>
      <c r="F32" s="56">
        <v>1.52</v>
      </c>
      <c r="G32" s="56"/>
      <c r="H32" s="57">
        <v>112.8017</v>
      </c>
      <c r="I32" s="58">
        <v>40725</v>
      </c>
    </row>
    <row r="33" spans="1:9" outlineLevel="1" x14ac:dyDescent="0.3">
      <c r="A33" s="54">
        <v>19</v>
      </c>
      <c r="B33" s="55">
        <v>10</v>
      </c>
      <c r="C33" s="55"/>
      <c r="D33" s="56">
        <v>1.52</v>
      </c>
      <c r="E33" s="56"/>
      <c r="F33" s="56">
        <v>1.52</v>
      </c>
      <c r="G33" s="56"/>
      <c r="H33" s="57">
        <v>112.8017</v>
      </c>
      <c r="I33" s="58">
        <v>40817</v>
      </c>
    </row>
    <row r="34" spans="1:9" outlineLevel="1" x14ac:dyDescent="0.3">
      <c r="A34" s="54">
        <v>20</v>
      </c>
      <c r="B34" s="55">
        <v>11</v>
      </c>
      <c r="C34" s="55"/>
      <c r="D34" s="56">
        <v>1.52</v>
      </c>
      <c r="E34" s="56"/>
      <c r="F34" s="56">
        <v>1.52</v>
      </c>
      <c r="G34" s="56"/>
      <c r="H34" s="57">
        <v>112.8017</v>
      </c>
      <c r="I34" s="58">
        <v>40909</v>
      </c>
    </row>
    <row r="35" spans="1:9" outlineLevel="1" x14ac:dyDescent="0.3">
      <c r="A35" s="54">
        <v>21</v>
      </c>
      <c r="B35" s="55">
        <v>12</v>
      </c>
      <c r="C35" s="55"/>
      <c r="D35" s="56">
        <v>1.52</v>
      </c>
      <c r="E35" s="56"/>
      <c r="F35" s="56">
        <v>1.52</v>
      </c>
      <c r="G35" s="56"/>
      <c r="H35" s="57">
        <v>112.8017</v>
      </c>
      <c r="I35" s="58">
        <v>41000</v>
      </c>
    </row>
    <row r="36" spans="1:9" outlineLevel="1" x14ac:dyDescent="0.3">
      <c r="A36" s="54">
        <v>22</v>
      </c>
      <c r="B36" s="55"/>
      <c r="C36" s="55"/>
      <c r="D36" s="56"/>
      <c r="E36" s="56"/>
      <c r="F36" s="56">
        <v>0</v>
      </c>
      <c r="G36" s="56">
        <v>1.52</v>
      </c>
      <c r="H36" s="57">
        <v>114.32169999999999</v>
      </c>
      <c r="I36" s="58">
        <v>41091</v>
      </c>
    </row>
    <row r="37" spans="1:9" outlineLevel="1" x14ac:dyDescent="0.3">
      <c r="A37" s="54">
        <v>23</v>
      </c>
      <c r="B37" s="55">
        <v>13</v>
      </c>
      <c r="C37" s="55"/>
      <c r="D37" s="56">
        <v>1.5404</v>
      </c>
      <c r="E37" s="56"/>
      <c r="F37" s="56">
        <v>1.5404</v>
      </c>
      <c r="G37" s="56"/>
      <c r="H37" s="57">
        <v>114.32169999999999</v>
      </c>
      <c r="I37" s="58">
        <v>41183</v>
      </c>
    </row>
    <row r="38" spans="1:9" outlineLevel="1" x14ac:dyDescent="0.3">
      <c r="A38" s="54">
        <v>24</v>
      </c>
      <c r="B38" s="55">
        <v>14</v>
      </c>
      <c r="C38" s="55"/>
      <c r="D38" s="56">
        <v>1.5404</v>
      </c>
      <c r="E38" s="56"/>
      <c r="F38" s="56">
        <v>1.5404</v>
      </c>
      <c r="G38" s="56"/>
      <c r="H38" s="57">
        <v>114.32169999999999</v>
      </c>
      <c r="I38" s="58">
        <v>41275</v>
      </c>
    </row>
    <row r="39" spans="1:9" outlineLevel="1" x14ac:dyDescent="0.3">
      <c r="A39" s="54">
        <v>25</v>
      </c>
      <c r="B39" s="55">
        <v>15</v>
      </c>
      <c r="C39" s="55"/>
      <c r="D39" s="56">
        <v>1.5404</v>
      </c>
      <c r="E39" s="56"/>
      <c r="F39" s="56">
        <v>1.5404</v>
      </c>
      <c r="G39" s="56"/>
      <c r="H39" s="57">
        <v>114.32169999999999</v>
      </c>
      <c r="I39" s="58">
        <v>41365</v>
      </c>
    </row>
    <row r="40" spans="1:9" outlineLevel="1" x14ac:dyDescent="0.3">
      <c r="A40" s="54">
        <v>26</v>
      </c>
      <c r="B40" s="55">
        <v>16</v>
      </c>
      <c r="C40" s="55"/>
      <c r="D40" s="56">
        <v>1.5404</v>
      </c>
      <c r="E40" s="56"/>
      <c r="F40" s="56">
        <v>1.5404</v>
      </c>
      <c r="G40" s="56"/>
      <c r="H40" s="57">
        <v>114.32169999999999</v>
      </c>
      <c r="I40" s="58">
        <v>41456</v>
      </c>
    </row>
    <row r="41" spans="1:9" outlineLevel="1" x14ac:dyDescent="0.3">
      <c r="A41" s="54">
        <v>27</v>
      </c>
      <c r="B41" s="55">
        <v>17</v>
      </c>
      <c r="C41" s="55"/>
      <c r="D41" s="56">
        <v>1.5404</v>
      </c>
      <c r="E41" s="56"/>
      <c r="F41" s="56">
        <v>1.5404</v>
      </c>
      <c r="G41" s="56"/>
      <c r="H41" s="57">
        <v>114.32169999999999</v>
      </c>
      <c r="I41" s="58">
        <v>41548</v>
      </c>
    </row>
    <row r="42" spans="1:9" outlineLevel="1" x14ac:dyDescent="0.3">
      <c r="A42" s="54">
        <v>28</v>
      </c>
      <c r="B42" s="55">
        <v>18</v>
      </c>
      <c r="C42" s="55"/>
      <c r="D42" s="56">
        <v>1.5404</v>
      </c>
      <c r="E42" s="56"/>
      <c r="F42" s="56">
        <v>1.5404</v>
      </c>
      <c r="G42" s="56"/>
      <c r="H42" s="57">
        <v>114.32169999999999</v>
      </c>
      <c r="I42" s="58">
        <v>41640</v>
      </c>
    </row>
    <row r="43" spans="1:9" outlineLevel="1" x14ac:dyDescent="0.3">
      <c r="A43" s="54">
        <v>29</v>
      </c>
      <c r="B43" s="55">
        <v>19</v>
      </c>
      <c r="C43" s="55"/>
      <c r="D43" s="56">
        <v>1.5404</v>
      </c>
      <c r="E43" s="56"/>
      <c r="F43" s="56">
        <v>1.5404</v>
      </c>
      <c r="G43" s="56"/>
      <c r="H43" s="57">
        <v>114.32169999999999</v>
      </c>
      <c r="I43" s="58">
        <v>41730</v>
      </c>
    </row>
    <row r="44" spans="1:9" outlineLevel="1" x14ac:dyDescent="0.3">
      <c r="A44" s="54">
        <v>30</v>
      </c>
      <c r="B44" s="55">
        <v>20</v>
      </c>
      <c r="C44" s="55"/>
      <c r="D44" s="56">
        <v>1.5404</v>
      </c>
      <c r="E44" s="56"/>
      <c r="F44" s="56">
        <v>1.5404</v>
      </c>
      <c r="G44" s="56"/>
      <c r="H44" s="57">
        <v>114.32169999999999</v>
      </c>
      <c r="I44" s="58">
        <v>41821</v>
      </c>
    </row>
    <row r="45" spans="1:9" outlineLevel="1" x14ac:dyDescent="0.3">
      <c r="A45" s="54">
        <v>31</v>
      </c>
      <c r="B45" s="55">
        <v>21</v>
      </c>
      <c r="C45" s="55"/>
      <c r="D45" s="56">
        <v>1.5404</v>
      </c>
      <c r="E45" s="56"/>
      <c r="F45" s="56">
        <v>1.5404</v>
      </c>
      <c r="G45" s="56"/>
      <c r="H45" s="57">
        <v>114.32169999999999</v>
      </c>
      <c r="I45" s="58">
        <v>41913</v>
      </c>
    </row>
    <row r="46" spans="1:9" outlineLevel="1" x14ac:dyDescent="0.3">
      <c r="A46" s="54">
        <v>32</v>
      </c>
      <c r="B46" s="55">
        <v>22</v>
      </c>
      <c r="C46" s="55"/>
      <c r="D46" s="56">
        <v>1.5404</v>
      </c>
      <c r="E46" s="56"/>
      <c r="F46" s="56">
        <v>1.5404</v>
      </c>
      <c r="G46" s="56"/>
      <c r="H46" s="57">
        <v>114.32169999999999</v>
      </c>
      <c r="I46" s="58">
        <v>42005</v>
      </c>
    </row>
    <row r="47" spans="1:9" outlineLevel="1" x14ac:dyDescent="0.3">
      <c r="A47" s="54">
        <v>33</v>
      </c>
      <c r="B47" s="55">
        <v>23</v>
      </c>
      <c r="C47" s="55"/>
      <c r="D47" s="56">
        <v>1.5404</v>
      </c>
      <c r="E47" s="56"/>
      <c r="F47" s="56">
        <v>1.5404</v>
      </c>
      <c r="G47" s="56"/>
      <c r="H47" s="57">
        <v>114.32169999999999</v>
      </c>
      <c r="I47" s="58">
        <v>42095</v>
      </c>
    </row>
    <row r="48" spans="1:9" outlineLevel="1" x14ac:dyDescent="0.3">
      <c r="A48" s="54">
        <v>34</v>
      </c>
      <c r="B48" s="55">
        <v>24</v>
      </c>
      <c r="C48" s="55"/>
      <c r="D48" s="56">
        <v>1.5404</v>
      </c>
      <c r="E48" s="56"/>
      <c r="F48" s="56">
        <v>1.5404</v>
      </c>
      <c r="G48" s="56"/>
      <c r="H48" s="57">
        <v>114.32169999999999</v>
      </c>
      <c r="I48" s="58">
        <v>42186</v>
      </c>
    </row>
    <row r="49" spans="1:9" outlineLevel="1" x14ac:dyDescent="0.3">
      <c r="A49" s="54">
        <v>35</v>
      </c>
      <c r="B49" s="55">
        <v>25</v>
      </c>
      <c r="C49" s="55"/>
      <c r="D49" s="56">
        <v>1.5404</v>
      </c>
      <c r="E49" s="56"/>
      <c r="F49" s="56">
        <v>1.5404</v>
      </c>
      <c r="G49" s="56"/>
      <c r="H49" s="57">
        <v>114.32169999999999</v>
      </c>
      <c r="I49" s="58">
        <v>42278</v>
      </c>
    </row>
    <row r="50" spans="1:9" outlineLevel="1" x14ac:dyDescent="0.3">
      <c r="A50" s="54">
        <v>36</v>
      </c>
      <c r="B50" s="55">
        <v>26</v>
      </c>
      <c r="C50" s="55"/>
      <c r="D50" s="56">
        <v>1.5404</v>
      </c>
      <c r="E50" s="56"/>
      <c r="F50" s="56">
        <v>1.5404</v>
      </c>
      <c r="G50" s="56"/>
      <c r="H50" s="57">
        <v>114.32169999999999</v>
      </c>
      <c r="I50" s="58">
        <v>42370</v>
      </c>
    </row>
    <row r="51" spans="1:9" outlineLevel="1" x14ac:dyDescent="0.3">
      <c r="A51" s="54">
        <v>37</v>
      </c>
      <c r="B51" s="55">
        <v>27</v>
      </c>
      <c r="C51" s="55"/>
      <c r="D51" s="56">
        <v>1.5404</v>
      </c>
      <c r="E51" s="56"/>
      <c r="F51" s="56">
        <v>1.5404</v>
      </c>
      <c r="G51" s="56"/>
      <c r="H51" s="57">
        <v>114.32169999999999</v>
      </c>
      <c r="I51" s="58">
        <v>42461</v>
      </c>
    </row>
    <row r="52" spans="1:9" outlineLevel="1" x14ac:dyDescent="0.3">
      <c r="A52" s="54">
        <v>38</v>
      </c>
      <c r="B52" s="55">
        <v>28</v>
      </c>
      <c r="C52" s="55"/>
      <c r="D52" s="56">
        <v>1.5404</v>
      </c>
      <c r="E52" s="56"/>
      <c r="F52" s="56">
        <v>1.5404</v>
      </c>
      <c r="G52" s="56"/>
      <c r="H52" s="57">
        <v>114.32169999999999</v>
      </c>
      <c r="I52" s="58">
        <v>42552</v>
      </c>
    </row>
    <row r="53" spans="1:9" outlineLevel="1" x14ac:dyDescent="0.3">
      <c r="A53" s="54">
        <v>39</v>
      </c>
      <c r="B53" s="55">
        <v>29</v>
      </c>
      <c r="C53" s="55"/>
      <c r="D53" s="56">
        <v>1.5404</v>
      </c>
      <c r="E53" s="56"/>
      <c r="F53" s="56">
        <v>1.5404</v>
      </c>
      <c r="G53" s="56"/>
      <c r="H53" s="57">
        <v>114.32169999999999</v>
      </c>
      <c r="I53" s="58">
        <v>42644</v>
      </c>
    </row>
    <row r="54" spans="1:9" outlineLevel="1" x14ac:dyDescent="0.3">
      <c r="A54" s="54">
        <v>40</v>
      </c>
      <c r="B54" s="55">
        <v>30</v>
      </c>
      <c r="C54" s="55"/>
      <c r="D54" s="56">
        <v>1.5404</v>
      </c>
      <c r="E54" s="56"/>
      <c r="F54" s="56">
        <v>1.5404</v>
      </c>
      <c r="G54" s="56"/>
      <c r="H54" s="57">
        <v>114.32169999999999</v>
      </c>
      <c r="I54" s="58">
        <v>42736</v>
      </c>
    </row>
    <row r="55" spans="1:9" outlineLevel="1" x14ac:dyDescent="0.3">
      <c r="A55" s="54">
        <v>41</v>
      </c>
      <c r="B55" s="55">
        <v>31</v>
      </c>
      <c r="C55" s="55"/>
      <c r="D55" s="56">
        <v>1.5404</v>
      </c>
      <c r="E55" s="56"/>
      <c r="F55" s="56">
        <v>1.5404</v>
      </c>
      <c r="G55" s="56"/>
      <c r="H55" s="57">
        <v>114.32169999999999</v>
      </c>
      <c r="I55" s="58">
        <v>42826</v>
      </c>
    </row>
    <row r="56" spans="1:9" outlineLevel="1" x14ac:dyDescent="0.3">
      <c r="A56" s="54">
        <v>42</v>
      </c>
      <c r="B56" s="55">
        <v>32</v>
      </c>
      <c r="C56" s="55"/>
      <c r="D56" s="56">
        <v>1.5404</v>
      </c>
      <c r="E56" s="56"/>
      <c r="F56" s="56">
        <v>1.5404</v>
      </c>
      <c r="G56" s="56"/>
      <c r="H56" s="57">
        <v>114.32169999999999</v>
      </c>
      <c r="I56" s="58">
        <v>42917</v>
      </c>
    </row>
    <row r="57" spans="1:9" outlineLevel="1" x14ac:dyDescent="0.3">
      <c r="A57" s="54">
        <v>43</v>
      </c>
      <c r="B57" s="55">
        <v>33</v>
      </c>
      <c r="C57" s="55"/>
      <c r="D57" s="56">
        <v>1.5404</v>
      </c>
      <c r="E57" s="56"/>
      <c r="F57" s="56">
        <v>1.5404</v>
      </c>
      <c r="G57" s="56"/>
      <c r="H57" s="57">
        <v>114.32169999999999</v>
      </c>
      <c r="I57" s="58">
        <v>43009</v>
      </c>
    </row>
    <row r="58" spans="1:9" outlineLevel="1" x14ac:dyDescent="0.3">
      <c r="A58" s="54">
        <v>44</v>
      </c>
      <c r="B58" s="55">
        <v>34</v>
      </c>
      <c r="C58" s="55"/>
      <c r="D58" s="56">
        <v>1.5404</v>
      </c>
      <c r="E58" s="56"/>
      <c r="F58" s="56">
        <v>1.5404</v>
      </c>
      <c r="G58" s="56"/>
      <c r="H58" s="57">
        <v>114.32169999999999</v>
      </c>
      <c r="I58" s="58">
        <v>43101</v>
      </c>
    </row>
    <row r="59" spans="1:9" outlineLevel="1" x14ac:dyDescent="0.3">
      <c r="A59" s="54">
        <v>45</v>
      </c>
      <c r="B59" s="55">
        <v>35</v>
      </c>
      <c r="C59" s="55"/>
      <c r="D59" s="56">
        <v>1.5404</v>
      </c>
      <c r="E59" s="56"/>
      <c r="F59" s="56">
        <v>1.5404</v>
      </c>
      <c r="G59" s="56"/>
      <c r="H59" s="57">
        <v>114.32169999999999</v>
      </c>
      <c r="I59" s="58">
        <v>43191</v>
      </c>
    </row>
    <row r="60" spans="1:9" outlineLevel="1" x14ac:dyDescent="0.3">
      <c r="A60" s="54">
        <v>46</v>
      </c>
      <c r="B60" s="55">
        <v>36</v>
      </c>
      <c r="C60" s="55"/>
      <c r="D60" s="56">
        <v>1.5404</v>
      </c>
      <c r="E60" s="56"/>
      <c r="F60" s="56">
        <v>1.5404</v>
      </c>
      <c r="G60" s="56"/>
      <c r="H60" s="57">
        <v>114.32169999999999</v>
      </c>
      <c r="I60" s="58">
        <v>43282</v>
      </c>
    </row>
    <row r="61" spans="1:9" outlineLevel="1" x14ac:dyDescent="0.3">
      <c r="A61" s="54">
        <v>47</v>
      </c>
      <c r="B61" s="55">
        <v>37</v>
      </c>
      <c r="C61" s="55"/>
      <c r="D61" s="56">
        <v>1.5404</v>
      </c>
      <c r="E61" s="56"/>
      <c r="F61" s="56">
        <v>1.5404</v>
      </c>
      <c r="G61" s="56"/>
      <c r="H61" s="57">
        <v>114.32169999999999</v>
      </c>
      <c r="I61" s="58">
        <v>43374</v>
      </c>
    </row>
    <row r="62" spans="1:9" x14ac:dyDescent="0.3">
      <c r="A62" s="54">
        <v>48</v>
      </c>
      <c r="B62" s="55">
        <v>38</v>
      </c>
      <c r="C62" s="55"/>
      <c r="D62" s="56">
        <v>1.5404</v>
      </c>
      <c r="E62" s="56"/>
      <c r="F62" s="56">
        <v>1.5404</v>
      </c>
      <c r="G62" s="56"/>
      <c r="H62" s="57">
        <v>114.32169999999999</v>
      </c>
      <c r="I62" s="58">
        <v>43466</v>
      </c>
    </row>
    <row r="63" spans="1:9" x14ac:dyDescent="0.3">
      <c r="A63" s="54">
        <v>49</v>
      </c>
      <c r="B63" s="55">
        <v>39</v>
      </c>
      <c r="C63" s="55"/>
      <c r="D63" s="56">
        <v>1.5404</v>
      </c>
      <c r="E63" s="56"/>
      <c r="F63" s="56">
        <v>1.5404</v>
      </c>
      <c r="G63" s="56"/>
      <c r="H63" s="57">
        <v>114.32169999999999</v>
      </c>
      <c r="I63" s="58">
        <v>43556</v>
      </c>
    </row>
    <row r="64" spans="1:9" x14ac:dyDescent="0.3">
      <c r="A64" s="54">
        <v>50</v>
      </c>
      <c r="B64" s="55">
        <v>40</v>
      </c>
      <c r="C64" s="55"/>
      <c r="D64" s="56">
        <v>1.5404</v>
      </c>
      <c r="E64" s="56"/>
      <c r="F64" s="56">
        <v>1.5404</v>
      </c>
      <c r="G64" s="56"/>
      <c r="H64" s="57">
        <v>114.32169999999999</v>
      </c>
      <c r="I64" s="58">
        <v>43647</v>
      </c>
    </row>
    <row r="65" spans="1:9" x14ac:dyDescent="0.3">
      <c r="A65" s="54">
        <v>51</v>
      </c>
      <c r="B65" s="55">
        <v>41</v>
      </c>
      <c r="C65" s="55"/>
      <c r="D65" s="56">
        <v>1.5404</v>
      </c>
      <c r="E65" s="56"/>
      <c r="F65" s="56">
        <v>1.5404</v>
      </c>
      <c r="G65" s="56"/>
      <c r="H65" s="57">
        <v>114.32169999999999</v>
      </c>
      <c r="I65" s="58">
        <v>43739</v>
      </c>
    </row>
    <row r="66" spans="1:9" x14ac:dyDescent="0.3">
      <c r="A66" s="54">
        <v>52</v>
      </c>
      <c r="B66" s="55">
        <v>42</v>
      </c>
      <c r="C66" s="55"/>
      <c r="D66" s="56">
        <v>1.5404</v>
      </c>
      <c r="E66" s="56"/>
      <c r="F66" s="56">
        <v>1.5404</v>
      </c>
      <c r="G66" s="56"/>
      <c r="H66" s="57">
        <v>114.32169999999999</v>
      </c>
      <c r="I66" s="58">
        <v>43831</v>
      </c>
    </row>
    <row r="67" spans="1:9" x14ac:dyDescent="0.3">
      <c r="A67" s="54">
        <v>53</v>
      </c>
      <c r="B67" s="55">
        <v>43</v>
      </c>
      <c r="C67" s="55"/>
      <c r="D67" s="56">
        <v>1.5404</v>
      </c>
      <c r="E67" s="56"/>
      <c r="F67" s="56">
        <v>1.5404</v>
      </c>
      <c r="G67" s="56"/>
      <c r="H67" s="57">
        <v>114.32169999999999</v>
      </c>
      <c r="I67" s="58">
        <v>43922</v>
      </c>
    </row>
    <row r="68" spans="1:9" x14ac:dyDescent="0.3">
      <c r="A68" s="54">
        <v>54</v>
      </c>
      <c r="B68" s="55">
        <v>44</v>
      </c>
      <c r="C68" s="55"/>
      <c r="D68" s="56">
        <v>1.5404</v>
      </c>
      <c r="E68" s="56"/>
      <c r="F68" s="56">
        <v>1.5404</v>
      </c>
      <c r="G68" s="56"/>
      <c r="H68" s="57">
        <v>114.32169999999999</v>
      </c>
      <c r="I68" s="58">
        <v>44013</v>
      </c>
    </row>
    <row r="69" spans="1:9" x14ac:dyDescent="0.3">
      <c r="A69" s="54">
        <v>55</v>
      </c>
      <c r="B69" s="55">
        <v>45</v>
      </c>
      <c r="C69" s="55"/>
      <c r="D69" s="56">
        <v>1.5404</v>
      </c>
      <c r="E69" s="56"/>
      <c r="F69" s="56">
        <v>1.5404</v>
      </c>
      <c r="G69" s="56"/>
      <c r="H69" s="57">
        <v>114.32169999999999</v>
      </c>
      <c r="I69" s="58">
        <v>44105</v>
      </c>
    </row>
    <row r="70" spans="1:9" x14ac:dyDescent="0.3">
      <c r="A70" s="54">
        <v>56</v>
      </c>
      <c r="B70" s="55">
        <v>46</v>
      </c>
      <c r="C70" s="55"/>
      <c r="D70" s="56">
        <v>1.5404</v>
      </c>
      <c r="E70" s="56"/>
      <c r="F70" s="56">
        <v>1.5404</v>
      </c>
      <c r="G70" s="56"/>
      <c r="H70" s="57">
        <v>114.32169999999999</v>
      </c>
      <c r="I70" s="58">
        <v>44197</v>
      </c>
    </row>
    <row r="71" spans="1:9" x14ac:dyDescent="0.3">
      <c r="A71" s="54">
        <v>57</v>
      </c>
      <c r="B71" s="55">
        <v>47</v>
      </c>
      <c r="C71" s="55"/>
      <c r="D71" s="56">
        <v>1.5404</v>
      </c>
      <c r="E71" s="56"/>
      <c r="F71" s="56">
        <v>1.5404</v>
      </c>
      <c r="G71" s="56"/>
      <c r="H71" s="57">
        <v>114.32169999999999</v>
      </c>
      <c r="I71" s="58">
        <v>44287</v>
      </c>
    </row>
    <row r="72" spans="1:9" x14ac:dyDescent="0.3">
      <c r="A72" s="54">
        <v>58</v>
      </c>
      <c r="B72" s="55">
        <v>48</v>
      </c>
      <c r="C72" s="55"/>
      <c r="D72" s="56">
        <v>1.5404</v>
      </c>
      <c r="E72" s="56"/>
      <c r="F72" s="56">
        <v>1.5404</v>
      </c>
      <c r="G72" s="56"/>
      <c r="H72" s="57">
        <v>114.32169999999999</v>
      </c>
      <c r="I72" s="58">
        <v>44378</v>
      </c>
    </row>
    <row r="73" spans="1:9" x14ac:dyDescent="0.3">
      <c r="A73" s="54">
        <v>59</v>
      </c>
      <c r="B73" s="55">
        <v>49</v>
      </c>
      <c r="C73" s="55"/>
      <c r="D73" s="56">
        <v>1.5404</v>
      </c>
      <c r="E73" s="56"/>
      <c r="F73" s="56">
        <v>1.5404</v>
      </c>
      <c r="G73" s="56"/>
      <c r="H73" s="57">
        <v>114.32169999999999</v>
      </c>
      <c r="I73" s="58">
        <v>44470</v>
      </c>
    </row>
    <row r="74" spans="1:9" x14ac:dyDescent="0.3">
      <c r="A74" s="54">
        <v>60</v>
      </c>
      <c r="B74" s="55">
        <v>50</v>
      </c>
      <c r="C74" s="55"/>
      <c r="D74" s="56">
        <v>1.5404</v>
      </c>
      <c r="E74" s="56"/>
      <c r="F74" s="56">
        <v>1.5404</v>
      </c>
      <c r="G74" s="56"/>
      <c r="H74" s="57">
        <v>114.32169999999999</v>
      </c>
      <c r="I74" s="58">
        <v>44562</v>
      </c>
    </row>
    <row r="75" spans="1:9" x14ac:dyDescent="0.3">
      <c r="A75" s="54">
        <v>61</v>
      </c>
      <c r="B75" s="55">
        <v>51</v>
      </c>
      <c r="C75" s="55"/>
      <c r="D75" s="56">
        <v>1.5404</v>
      </c>
      <c r="E75" s="56"/>
      <c r="F75" s="56">
        <v>1.5404</v>
      </c>
      <c r="G75" s="56"/>
      <c r="H75" s="57">
        <v>114.32169999999999</v>
      </c>
      <c r="I75" s="58">
        <v>44652</v>
      </c>
    </row>
    <row r="76" spans="1:9" x14ac:dyDescent="0.3">
      <c r="A76" s="54">
        <v>62</v>
      </c>
      <c r="B76" s="55">
        <v>52</v>
      </c>
      <c r="C76" s="55"/>
      <c r="D76" s="56">
        <v>1.5404</v>
      </c>
      <c r="E76" s="56"/>
      <c r="F76" s="56">
        <v>1.5404</v>
      </c>
      <c r="G76" s="56"/>
      <c r="H76" s="57">
        <v>114.32169999999999</v>
      </c>
      <c r="I76" s="58">
        <v>44743</v>
      </c>
    </row>
    <row r="77" spans="1:9" x14ac:dyDescent="0.3">
      <c r="A77" s="54">
        <v>63</v>
      </c>
      <c r="B77" s="55">
        <v>53</v>
      </c>
      <c r="C77" s="55"/>
      <c r="D77" s="56">
        <v>1.5404</v>
      </c>
      <c r="E77" s="56"/>
      <c r="F77" s="56">
        <v>1.5404</v>
      </c>
      <c r="G77" s="56"/>
      <c r="H77" s="57">
        <v>114.32169999999999</v>
      </c>
      <c r="I77" s="58">
        <v>44835</v>
      </c>
    </row>
    <row r="78" spans="1:9" x14ac:dyDescent="0.3">
      <c r="A78" s="54">
        <v>64</v>
      </c>
      <c r="B78" s="55">
        <v>54</v>
      </c>
      <c r="C78" s="55"/>
      <c r="D78" s="56">
        <v>1.5404</v>
      </c>
      <c r="E78" s="56"/>
      <c r="F78" s="56">
        <v>1.5404</v>
      </c>
      <c r="G78" s="56"/>
      <c r="H78" s="57">
        <v>114.32169999999999</v>
      </c>
      <c r="I78" s="58">
        <v>44927</v>
      </c>
    </row>
    <row r="79" spans="1:9" x14ac:dyDescent="0.3">
      <c r="A79" s="54">
        <v>65</v>
      </c>
      <c r="B79" s="55">
        <v>55</v>
      </c>
      <c r="C79" s="55"/>
      <c r="D79" s="56">
        <v>1.5404</v>
      </c>
      <c r="E79" s="56"/>
      <c r="F79" s="56">
        <v>1.5404</v>
      </c>
      <c r="G79" s="56"/>
      <c r="H79" s="57">
        <v>114.32169999999999</v>
      </c>
      <c r="I79" s="58">
        <v>45017</v>
      </c>
    </row>
    <row r="80" spans="1:9" x14ac:dyDescent="0.3">
      <c r="A80" s="54">
        <v>66</v>
      </c>
      <c r="B80" s="55">
        <v>56</v>
      </c>
      <c r="C80" s="55"/>
      <c r="D80" s="56">
        <v>1.5404</v>
      </c>
      <c r="E80" s="56"/>
      <c r="F80" s="56">
        <v>1.5404</v>
      </c>
      <c r="G80" s="56"/>
      <c r="H80" s="57">
        <v>114.32169999999999</v>
      </c>
      <c r="I80" s="58">
        <v>45108</v>
      </c>
    </row>
    <row r="81" spans="1:9" x14ac:dyDescent="0.3">
      <c r="A81" s="54">
        <v>67</v>
      </c>
      <c r="B81" s="55">
        <v>57</v>
      </c>
      <c r="C81" s="55"/>
      <c r="D81" s="56">
        <v>1.5404</v>
      </c>
      <c r="E81" s="56"/>
      <c r="F81" s="56">
        <v>1.5404</v>
      </c>
      <c r="G81" s="56"/>
      <c r="H81" s="57">
        <v>114.32169999999999</v>
      </c>
      <c r="I81" s="58">
        <v>45200</v>
      </c>
    </row>
    <row r="82" spans="1:9" x14ac:dyDescent="0.3">
      <c r="A82" s="54">
        <v>68</v>
      </c>
      <c r="B82" s="55">
        <v>58</v>
      </c>
      <c r="C82" s="55"/>
      <c r="D82" s="56">
        <v>1.5404</v>
      </c>
      <c r="E82" s="56"/>
      <c r="F82" s="56">
        <v>1.5404</v>
      </c>
      <c r="G82" s="56"/>
      <c r="H82" s="57">
        <v>114.32169999999999</v>
      </c>
      <c r="I82" s="58">
        <v>45292</v>
      </c>
    </row>
    <row r="83" spans="1:9" x14ac:dyDescent="0.3">
      <c r="A83" s="54">
        <v>69</v>
      </c>
      <c r="B83" s="55">
        <v>59</v>
      </c>
      <c r="C83" s="55"/>
      <c r="D83" s="56">
        <v>1.5404</v>
      </c>
      <c r="E83" s="56"/>
      <c r="F83" s="56">
        <v>1.5404</v>
      </c>
      <c r="G83" s="56"/>
      <c r="H83" s="57">
        <v>114.32169999999999</v>
      </c>
      <c r="I83" s="58">
        <v>45383</v>
      </c>
    </row>
    <row r="84" spans="1:9" x14ac:dyDescent="0.3">
      <c r="A84" s="54">
        <v>70</v>
      </c>
      <c r="B84" s="55">
        <v>60</v>
      </c>
      <c r="C84" s="55"/>
      <c r="D84" s="56">
        <v>1.5404</v>
      </c>
      <c r="E84" s="56"/>
      <c r="F84" s="56">
        <v>1.5404</v>
      </c>
      <c r="G84" s="56"/>
      <c r="H84" s="57">
        <v>114.32169999999999</v>
      </c>
      <c r="I84" s="58">
        <v>45474</v>
      </c>
    </row>
    <row r="85" spans="1:9" x14ac:dyDescent="0.3">
      <c r="A85" s="54">
        <v>71</v>
      </c>
      <c r="B85" s="55"/>
      <c r="C85" s="55"/>
      <c r="D85" s="56"/>
      <c r="E85" s="56"/>
      <c r="F85" s="56">
        <v>0</v>
      </c>
      <c r="G85" s="56">
        <v>1.5404</v>
      </c>
      <c r="H85" s="57">
        <v>115.8621</v>
      </c>
      <c r="I85" s="58">
        <v>45566</v>
      </c>
    </row>
    <row r="86" spans="1:9" x14ac:dyDescent="0.3">
      <c r="A86" s="54">
        <v>72</v>
      </c>
      <c r="B86" s="55"/>
      <c r="C86" s="55"/>
      <c r="D86" s="56"/>
      <c r="E86" s="56"/>
      <c r="F86" s="56">
        <v>0</v>
      </c>
      <c r="G86" s="56">
        <v>1.5611999999999999</v>
      </c>
      <c r="H86" s="57">
        <v>117.4233</v>
      </c>
      <c r="I86" s="58">
        <v>45658</v>
      </c>
    </row>
    <row r="87" spans="1:9" x14ac:dyDescent="0.3">
      <c r="A87" s="54">
        <v>73</v>
      </c>
      <c r="B87" s="55"/>
      <c r="C87" s="55"/>
      <c r="D87" s="56"/>
      <c r="E87" s="56"/>
      <c r="F87" s="56">
        <v>0</v>
      </c>
      <c r="G87" s="56">
        <v>1.5822000000000001</v>
      </c>
      <c r="H87" s="57">
        <v>119.0055</v>
      </c>
      <c r="I87" s="58">
        <v>45748</v>
      </c>
    </row>
    <row r="88" spans="1:9" x14ac:dyDescent="0.3">
      <c r="A88" s="54">
        <v>74</v>
      </c>
      <c r="B88" s="55"/>
      <c r="C88" s="55"/>
      <c r="D88" s="56"/>
      <c r="E88" s="56"/>
      <c r="F88" s="56">
        <v>0</v>
      </c>
      <c r="G88" s="56">
        <v>1.6034999999999999</v>
      </c>
      <c r="H88" s="57">
        <v>120.60899999999999</v>
      </c>
      <c r="I88" s="58">
        <v>45839</v>
      </c>
    </row>
    <row r="89" spans="1:9" x14ac:dyDescent="0.3">
      <c r="A89" s="54">
        <v>75</v>
      </c>
      <c r="B89" s="55"/>
      <c r="C89" s="55"/>
      <c r="D89" s="56"/>
      <c r="E89" s="56"/>
      <c r="F89" s="56">
        <v>0</v>
      </c>
      <c r="G89" s="56">
        <v>1.6252</v>
      </c>
      <c r="H89" s="57">
        <v>122.2342</v>
      </c>
      <c r="I89" s="58">
        <v>45931</v>
      </c>
    </row>
    <row r="90" spans="1:9" x14ac:dyDescent="0.3">
      <c r="A90" s="54">
        <v>76</v>
      </c>
      <c r="B90" s="55"/>
      <c r="C90" s="55"/>
      <c r="D90" s="56"/>
      <c r="E90" s="56"/>
      <c r="F90" s="56">
        <v>0</v>
      </c>
      <c r="G90" s="56">
        <v>1.6471</v>
      </c>
      <c r="H90" s="57">
        <v>123.8813</v>
      </c>
      <c r="I90" s="58">
        <v>46023</v>
      </c>
    </row>
    <row r="91" spans="1:9" x14ac:dyDescent="0.3">
      <c r="A91" s="59">
        <v>77</v>
      </c>
      <c r="B91" s="60">
        <v>61</v>
      </c>
      <c r="C91" s="60">
        <v>1</v>
      </c>
      <c r="D91" s="61">
        <v>1.6693</v>
      </c>
      <c r="E91" s="61">
        <v>123.8813</v>
      </c>
      <c r="F91" s="61">
        <v>125.5506</v>
      </c>
      <c r="G91" s="61"/>
      <c r="H91" s="62">
        <v>0</v>
      </c>
      <c r="I91" s="63">
        <v>46113</v>
      </c>
    </row>
    <row r="92" spans="1:9" x14ac:dyDescent="0.3">
      <c r="A92" s="27"/>
      <c r="D92" s="28"/>
      <c r="E92" s="28"/>
      <c r="F92" s="28"/>
      <c r="G92" s="28"/>
      <c r="H92" s="24"/>
      <c r="I92" s="34"/>
    </row>
    <row r="93" spans="1:9" x14ac:dyDescent="0.3">
      <c r="A93" s="27"/>
      <c r="F93" s="28"/>
      <c r="G93" s="28"/>
      <c r="H93" s="24"/>
      <c r="I93" s="34"/>
    </row>
    <row r="94" spans="1:9" x14ac:dyDescent="0.3">
      <c r="A94" s="27"/>
      <c r="F94" s="28"/>
      <c r="G94" s="28"/>
      <c r="H94" s="24"/>
      <c r="I94" s="34"/>
    </row>
    <row r="95" spans="1:9" x14ac:dyDescent="0.3">
      <c r="A95" s="27"/>
      <c r="F95" s="28"/>
      <c r="G95" s="28"/>
      <c r="H95" s="24"/>
      <c r="I95" s="34"/>
    </row>
    <row r="96" spans="1:9" x14ac:dyDescent="0.3">
      <c r="A96" s="27"/>
      <c r="F96" s="28"/>
      <c r="G96" s="28"/>
      <c r="H96" s="24"/>
      <c r="I96" s="34"/>
    </row>
    <row r="97" spans="1:9" x14ac:dyDescent="0.3">
      <c r="A97" s="27"/>
      <c r="F97" s="28"/>
      <c r="G97" s="28"/>
      <c r="H97" s="24"/>
      <c r="I97" s="34"/>
    </row>
    <row r="98" spans="1:9" x14ac:dyDescent="0.3">
      <c r="A98" s="27"/>
      <c r="F98" s="28"/>
      <c r="G98" s="28"/>
      <c r="H98" s="24"/>
      <c r="I98" s="34"/>
    </row>
    <row r="99" spans="1:9" x14ac:dyDescent="0.3">
      <c r="A99" s="27"/>
      <c r="D99" s="35"/>
      <c r="E99" s="36"/>
      <c r="F99" s="28"/>
      <c r="G99" s="28"/>
      <c r="H99" s="24"/>
      <c r="I99" s="34"/>
    </row>
  </sheetData>
  <mergeCells count="3">
    <mergeCell ref="A1:I1"/>
    <mergeCell ref="A3:I3"/>
    <mergeCell ref="A4:I4"/>
  </mergeCells>
  <phoneticPr fontId="6" type="noConversion"/>
  <pageMargins left="0.74803149606299213" right="0.74803149606299213" top="0.98425196850393704" bottom="0.62992125984251968" header="0" footer="0"/>
  <pageSetup paperSize="14"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92"/>
  <sheetViews>
    <sheetView topLeftCell="A14" workbookViewId="0">
      <selection activeCell="A15" sqref="A15:I91"/>
    </sheetView>
  </sheetViews>
  <sheetFormatPr baseColWidth="10" defaultRowHeight="13" x14ac:dyDescent="0.3"/>
  <cols>
    <col min="5" max="5" width="13.69921875" customWidth="1"/>
    <col min="7" max="7" width="14" customWidth="1"/>
  </cols>
  <sheetData>
    <row r="1" spans="1:9" x14ac:dyDescent="0.3">
      <c r="A1" s="64"/>
      <c r="B1" s="64"/>
      <c r="C1" s="64"/>
      <c r="D1" s="64"/>
      <c r="E1" s="64"/>
      <c r="F1" s="64"/>
      <c r="G1" s="64"/>
      <c r="H1" s="64"/>
      <c r="I1" s="64"/>
    </row>
    <row r="2" spans="1:9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3">
      <c r="A3" s="64" t="s">
        <v>30</v>
      </c>
      <c r="B3" s="64"/>
      <c r="C3" s="64"/>
      <c r="D3" s="64"/>
      <c r="E3" s="64"/>
      <c r="F3" s="64"/>
      <c r="G3" s="64"/>
      <c r="H3" s="64"/>
      <c r="I3" s="64"/>
    </row>
    <row r="4" spans="1:9" x14ac:dyDescent="0.3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9" x14ac:dyDescent="0.3">
      <c r="A5" s="2"/>
      <c r="B5" s="2"/>
      <c r="C5" s="2"/>
      <c r="D5" s="2"/>
      <c r="E5" s="2"/>
      <c r="F5" s="1"/>
      <c r="G5" s="1"/>
      <c r="H5" s="1"/>
      <c r="I5" s="1"/>
    </row>
    <row r="6" spans="1:9" x14ac:dyDescent="0.3">
      <c r="A6" s="1"/>
      <c r="B6" s="1"/>
      <c r="C6" s="1"/>
      <c r="D6" s="3" t="s">
        <v>1</v>
      </c>
      <c r="E6" s="4"/>
      <c r="F6" s="5">
        <v>100</v>
      </c>
      <c r="G6" s="1"/>
      <c r="H6" s="6"/>
      <c r="I6" s="1"/>
    </row>
    <row r="7" spans="1:9" x14ac:dyDescent="0.3">
      <c r="A7" s="1"/>
      <c r="B7" s="1"/>
      <c r="C7" s="1"/>
      <c r="D7" s="7" t="s">
        <v>2</v>
      </c>
      <c r="E7" s="1"/>
      <c r="F7" s="8">
        <v>0.06</v>
      </c>
      <c r="G7" s="9"/>
      <c r="H7" s="1"/>
      <c r="I7" s="1"/>
    </row>
    <row r="8" spans="1:9" x14ac:dyDescent="0.3">
      <c r="A8" s="1"/>
      <c r="B8" s="1"/>
      <c r="C8" s="1"/>
      <c r="D8" s="7" t="s">
        <v>3</v>
      </c>
      <c r="E8" s="1"/>
      <c r="F8" s="10">
        <f>TRUNC((1+F7)^(3/12)-1,6)</f>
        <v>1.4673E-2</v>
      </c>
      <c r="G8" s="11"/>
      <c r="H8" s="1"/>
      <c r="I8" s="1"/>
    </row>
    <row r="9" spans="1:9" x14ac:dyDescent="0.3">
      <c r="A9" s="1"/>
      <c r="B9" s="1"/>
      <c r="C9" s="1"/>
      <c r="D9" s="7" t="s">
        <v>4</v>
      </c>
      <c r="E9" s="1"/>
      <c r="F9" s="12">
        <v>77</v>
      </c>
      <c r="G9" s="11"/>
      <c r="H9" s="1"/>
      <c r="I9" s="1"/>
    </row>
    <row r="10" spans="1:9" x14ac:dyDescent="0.3">
      <c r="A10" s="1"/>
      <c r="B10" s="1"/>
      <c r="C10" s="1"/>
      <c r="D10" s="7" t="s">
        <v>5</v>
      </c>
      <c r="E10" s="1"/>
      <c r="F10" s="13" t="s">
        <v>6</v>
      </c>
      <c r="G10" s="1"/>
      <c r="H10" s="1"/>
      <c r="I10" s="1"/>
    </row>
    <row r="11" spans="1:9" x14ac:dyDescent="0.3">
      <c r="A11" s="1"/>
      <c r="B11" s="1"/>
      <c r="C11" s="1"/>
      <c r="D11" s="7" t="s">
        <v>7</v>
      </c>
      <c r="E11" s="1"/>
      <c r="F11" s="12">
        <v>76</v>
      </c>
      <c r="G11" s="1"/>
      <c r="H11" s="1"/>
      <c r="I11" s="1"/>
    </row>
    <row r="12" spans="1:9" x14ac:dyDescent="0.3">
      <c r="A12" s="1"/>
      <c r="B12" s="1"/>
      <c r="C12" s="1"/>
      <c r="D12" s="14" t="s">
        <v>8</v>
      </c>
      <c r="E12" s="15"/>
      <c r="F12" s="16">
        <v>1</v>
      </c>
      <c r="G12" s="1"/>
      <c r="H12" s="1"/>
      <c r="I12" s="1"/>
    </row>
    <row r="13" spans="1:9" x14ac:dyDescent="0.3">
      <c r="A13" s="1"/>
      <c r="B13" s="1"/>
      <c r="C13" s="1"/>
      <c r="D13" s="1"/>
      <c r="E13" s="1"/>
      <c r="F13" s="37"/>
      <c r="G13" s="1"/>
      <c r="H13" s="1"/>
      <c r="I13" s="1"/>
    </row>
    <row r="14" spans="1:9" ht="39" x14ac:dyDescent="0.3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9" x14ac:dyDescent="0.3">
      <c r="A15" s="21">
        <v>1</v>
      </c>
      <c r="B15" s="22"/>
      <c r="C15" s="22"/>
      <c r="D15" s="23"/>
      <c r="E15" s="23"/>
      <c r="F15" s="23">
        <v>0</v>
      </c>
      <c r="G15" s="23">
        <v>1.4673</v>
      </c>
      <c r="H15" s="38">
        <v>101.46729999999999</v>
      </c>
      <c r="I15" s="39">
        <v>39173</v>
      </c>
    </row>
    <row r="16" spans="1:9" x14ac:dyDescent="0.3">
      <c r="A16" s="26">
        <v>2</v>
      </c>
      <c r="B16" s="27"/>
      <c r="C16" s="27"/>
      <c r="D16" s="28"/>
      <c r="E16" s="28"/>
      <c r="F16" s="28">
        <v>0</v>
      </c>
      <c r="G16" s="28">
        <v>1.4887999999999999</v>
      </c>
      <c r="H16" s="24">
        <v>102.95609999999999</v>
      </c>
      <c r="I16" s="25">
        <v>39264</v>
      </c>
    </row>
    <row r="17" spans="1:9" x14ac:dyDescent="0.3">
      <c r="A17" s="26">
        <v>3</v>
      </c>
      <c r="B17" s="27"/>
      <c r="C17" s="27"/>
      <c r="D17" s="28"/>
      <c r="E17" s="28"/>
      <c r="F17" s="28">
        <v>0</v>
      </c>
      <c r="G17" s="28">
        <v>1.5105999999999999</v>
      </c>
      <c r="H17" s="24">
        <v>104.46669999999999</v>
      </c>
      <c r="I17" s="25">
        <v>39356</v>
      </c>
    </row>
    <row r="18" spans="1:9" x14ac:dyDescent="0.3">
      <c r="A18" s="26">
        <v>4</v>
      </c>
      <c r="B18" s="27"/>
      <c r="C18" s="27"/>
      <c r="D18" s="28"/>
      <c r="E18" s="28"/>
      <c r="F18" s="28">
        <v>0</v>
      </c>
      <c r="G18" s="28">
        <v>1.5327999999999999</v>
      </c>
      <c r="H18" s="24">
        <v>105.99949999999998</v>
      </c>
      <c r="I18" s="25">
        <v>39448</v>
      </c>
    </row>
    <row r="19" spans="1:9" x14ac:dyDescent="0.3">
      <c r="A19" s="26">
        <v>5</v>
      </c>
      <c r="B19" s="27"/>
      <c r="C19" s="27"/>
      <c r="D19" s="28"/>
      <c r="E19" s="28"/>
      <c r="F19" s="28">
        <v>0</v>
      </c>
      <c r="G19" s="28">
        <v>1.5552999999999999</v>
      </c>
      <c r="H19" s="24">
        <v>107.55479999999999</v>
      </c>
      <c r="I19" s="25">
        <v>39539</v>
      </c>
    </row>
    <row r="20" spans="1:9" x14ac:dyDescent="0.3">
      <c r="A20" s="26">
        <v>6</v>
      </c>
      <c r="B20" s="27"/>
      <c r="C20" s="27"/>
      <c r="D20" s="28"/>
      <c r="E20" s="28"/>
      <c r="F20" s="28">
        <v>0</v>
      </c>
      <c r="G20" s="28">
        <v>1.5781000000000001</v>
      </c>
      <c r="H20" s="24">
        <v>109.13289999999999</v>
      </c>
      <c r="I20" s="25">
        <v>39630</v>
      </c>
    </row>
    <row r="21" spans="1:9" x14ac:dyDescent="0.3">
      <c r="A21" s="26">
        <v>7</v>
      </c>
      <c r="B21" s="27"/>
      <c r="C21" s="27"/>
      <c r="D21" s="28"/>
      <c r="E21" s="28"/>
      <c r="F21" s="28">
        <v>0</v>
      </c>
      <c r="G21" s="28">
        <v>1.6012999999999999</v>
      </c>
      <c r="H21" s="24">
        <v>110.73419999999999</v>
      </c>
      <c r="I21" s="25">
        <v>39722</v>
      </c>
    </row>
    <row r="22" spans="1:9" x14ac:dyDescent="0.3">
      <c r="A22" s="26">
        <v>8</v>
      </c>
      <c r="B22" s="27"/>
      <c r="C22" s="27"/>
      <c r="D22" s="28"/>
      <c r="E22" s="28"/>
      <c r="F22" s="28">
        <v>0</v>
      </c>
      <c r="G22" s="28">
        <v>1.6248</v>
      </c>
      <c r="H22" s="24">
        <v>112.35899999999998</v>
      </c>
      <c r="I22" s="25">
        <v>39814</v>
      </c>
    </row>
    <row r="23" spans="1:9" x14ac:dyDescent="0.3">
      <c r="A23" s="26">
        <v>9</v>
      </c>
      <c r="B23" s="27"/>
      <c r="C23" s="27"/>
      <c r="D23" s="28"/>
      <c r="E23" s="28"/>
      <c r="F23" s="28">
        <v>0</v>
      </c>
      <c r="G23" s="28">
        <v>1.6486000000000001</v>
      </c>
      <c r="H23" s="24">
        <v>114.00759999999998</v>
      </c>
      <c r="I23" s="25">
        <v>39904</v>
      </c>
    </row>
    <row r="24" spans="1:9" x14ac:dyDescent="0.3">
      <c r="A24" s="26">
        <v>10</v>
      </c>
      <c r="B24" s="27"/>
      <c r="C24" s="27"/>
      <c r="D24" s="28"/>
      <c r="E24" s="28"/>
      <c r="F24" s="28">
        <v>0</v>
      </c>
      <c r="G24" s="28">
        <v>1.6728000000000001</v>
      </c>
      <c r="H24" s="24">
        <v>115.68039999999998</v>
      </c>
      <c r="I24" s="25">
        <v>39995</v>
      </c>
    </row>
    <row r="25" spans="1:9" x14ac:dyDescent="0.3">
      <c r="A25" s="26">
        <v>11</v>
      </c>
      <c r="B25" s="27"/>
      <c r="C25" s="27"/>
      <c r="D25" s="28"/>
      <c r="E25" s="28"/>
      <c r="F25" s="28">
        <v>0</v>
      </c>
      <c r="G25" s="28">
        <v>1.6973</v>
      </c>
      <c r="H25" s="24">
        <v>117.37769999999998</v>
      </c>
      <c r="I25" s="25">
        <v>40087</v>
      </c>
    </row>
    <row r="26" spans="1:9" x14ac:dyDescent="0.3">
      <c r="A26" s="26">
        <v>12</v>
      </c>
      <c r="B26" s="27"/>
      <c r="C26" s="27"/>
      <c r="D26" s="28"/>
      <c r="E26" s="28"/>
      <c r="F26" s="28">
        <v>0</v>
      </c>
      <c r="G26" s="28">
        <v>1.7222</v>
      </c>
      <c r="H26" s="24">
        <v>119.09989999999998</v>
      </c>
      <c r="I26" s="25">
        <v>40179</v>
      </c>
    </row>
    <row r="27" spans="1:9" x14ac:dyDescent="0.3">
      <c r="A27" s="26">
        <v>13</v>
      </c>
      <c r="B27" s="27"/>
      <c r="C27" s="27"/>
      <c r="D27" s="28"/>
      <c r="E27" s="28"/>
      <c r="F27" s="28">
        <v>0</v>
      </c>
      <c r="G27" s="28">
        <v>1.7475000000000001</v>
      </c>
      <c r="H27" s="24">
        <v>120.84739999999998</v>
      </c>
      <c r="I27" s="25">
        <v>40269</v>
      </c>
    </row>
    <row r="28" spans="1:9" x14ac:dyDescent="0.3">
      <c r="A28" s="26">
        <v>14</v>
      </c>
      <c r="B28" s="27">
        <v>1</v>
      </c>
      <c r="C28" s="27"/>
      <c r="D28" s="28">
        <v>1.7730999999999999</v>
      </c>
      <c r="E28" s="28"/>
      <c r="F28" s="28">
        <v>1.7730999999999999</v>
      </c>
      <c r="G28" s="28"/>
      <c r="H28" s="24">
        <v>120.84739999999998</v>
      </c>
      <c r="I28" s="25">
        <v>40360</v>
      </c>
    </row>
    <row r="29" spans="1:9" x14ac:dyDescent="0.3">
      <c r="A29" s="26">
        <v>15</v>
      </c>
      <c r="B29" s="27">
        <v>2</v>
      </c>
      <c r="C29" s="27"/>
      <c r="D29" s="28">
        <v>1.7730999999999999</v>
      </c>
      <c r="E29" s="28"/>
      <c r="F29" s="28">
        <v>1.7730999999999999</v>
      </c>
      <c r="G29" s="28"/>
      <c r="H29" s="24">
        <v>120.84739999999998</v>
      </c>
      <c r="I29" s="25">
        <v>40452</v>
      </c>
    </row>
    <row r="30" spans="1:9" x14ac:dyDescent="0.3">
      <c r="A30" s="26">
        <v>16</v>
      </c>
      <c r="B30" s="27"/>
      <c r="C30" s="27"/>
      <c r="D30" s="28"/>
      <c r="E30" s="28"/>
      <c r="F30" s="28">
        <v>0</v>
      </c>
      <c r="G30" s="28">
        <v>1.7730999999999999</v>
      </c>
      <c r="H30" s="24">
        <v>122.62049999999998</v>
      </c>
      <c r="I30" s="25">
        <v>40544</v>
      </c>
    </row>
    <row r="31" spans="1:9" x14ac:dyDescent="0.3">
      <c r="A31" s="26">
        <v>17</v>
      </c>
      <c r="B31" s="27">
        <v>3</v>
      </c>
      <c r="C31" s="27"/>
      <c r="D31" s="28">
        <v>1.7991999999999999</v>
      </c>
      <c r="E31" s="28"/>
      <c r="F31" s="28">
        <v>1.7991999999999999</v>
      </c>
      <c r="G31" s="28"/>
      <c r="H31" s="24">
        <v>122.62049999999998</v>
      </c>
      <c r="I31" s="25">
        <v>40634</v>
      </c>
    </row>
    <row r="32" spans="1:9" x14ac:dyDescent="0.3">
      <c r="A32" s="26">
        <v>18</v>
      </c>
      <c r="B32" s="27">
        <v>4</v>
      </c>
      <c r="C32" s="27"/>
      <c r="D32" s="28">
        <v>1.7991999999999999</v>
      </c>
      <c r="E32" s="28"/>
      <c r="F32" s="28">
        <v>1.7991999999999999</v>
      </c>
      <c r="G32" s="28"/>
      <c r="H32" s="24">
        <v>122.62049999999998</v>
      </c>
      <c r="I32" s="25">
        <v>40725</v>
      </c>
    </row>
    <row r="33" spans="1:9" x14ac:dyDescent="0.3">
      <c r="A33" s="26">
        <v>19</v>
      </c>
      <c r="B33" s="27">
        <v>5</v>
      </c>
      <c r="C33" s="27"/>
      <c r="D33" s="28">
        <v>1.7991999999999999</v>
      </c>
      <c r="E33" s="28"/>
      <c r="F33" s="28">
        <v>1.7991999999999999</v>
      </c>
      <c r="G33" s="28"/>
      <c r="H33" s="24">
        <v>122.62049999999998</v>
      </c>
      <c r="I33" s="25">
        <v>40817</v>
      </c>
    </row>
    <row r="34" spans="1:9" x14ac:dyDescent="0.3">
      <c r="A34" s="26">
        <v>20</v>
      </c>
      <c r="B34" s="27">
        <v>6</v>
      </c>
      <c r="C34" s="27"/>
      <c r="D34" s="28">
        <v>1.7991999999999999</v>
      </c>
      <c r="E34" s="28"/>
      <c r="F34" s="28">
        <v>1.7991999999999999</v>
      </c>
      <c r="G34" s="28"/>
      <c r="H34" s="24">
        <v>122.62049999999998</v>
      </c>
      <c r="I34" s="25">
        <v>40909</v>
      </c>
    </row>
    <row r="35" spans="1:9" x14ac:dyDescent="0.3">
      <c r="A35" s="26">
        <v>21</v>
      </c>
      <c r="B35" s="27">
        <v>7</v>
      </c>
      <c r="C35" s="27"/>
      <c r="D35" s="28">
        <v>1.7991999999999999</v>
      </c>
      <c r="E35" s="28"/>
      <c r="F35" s="28">
        <v>1.7991999999999999</v>
      </c>
      <c r="G35" s="28"/>
      <c r="H35" s="24">
        <v>122.62049999999998</v>
      </c>
      <c r="I35" s="25">
        <v>41000</v>
      </c>
    </row>
    <row r="36" spans="1:9" x14ac:dyDescent="0.3">
      <c r="A36" s="26">
        <v>22</v>
      </c>
      <c r="B36" s="27"/>
      <c r="C36" s="27"/>
      <c r="D36" s="28"/>
      <c r="E36" s="28"/>
      <c r="F36" s="28">
        <v>0</v>
      </c>
      <c r="G36" s="28">
        <v>1.7991999999999999</v>
      </c>
      <c r="H36" s="24">
        <v>124.41969999999998</v>
      </c>
      <c r="I36" s="25">
        <v>41091</v>
      </c>
    </row>
    <row r="37" spans="1:9" x14ac:dyDescent="0.3">
      <c r="A37" s="26">
        <v>23</v>
      </c>
      <c r="B37" s="27"/>
      <c r="C37" s="27"/>
      <c r="D37" s="28"/>
      <c r="E37" s="28"/>
      <c r="F37" s="28">
        <v>0</v>
      </c>
      <c r="G37" s="28">
        <v>1.8255999999999999</v>
      </c>
      <c r="H37" s="24">
        <v>126.24529999999997</v>
      </c>
      <c r="I37" s="25">
        <v>41183</v>
      </c>
    </row>
    <row r="38" spans="1:9" x14ac:dyDescent="0.3">
      <c r="A38" s="26">
        <v>24</v>
      </c>
      <c r="B38" s="27">
        <v>8</v>
      </c>
      <c r="C38" s="27"/>
      <c r="D38" s="28">
        <v>1.8523000000000001</v>
      </c>
      <c r="E38" s="28"/>
      <c r="F38" s="28">
        <v>1.8523000000000001</v>
      </c>
      <c r="G38" s="28"/>
      <c r="H38" s="24">
        <v>126.24529999999997</v>
      </c>
      <c r="I38" s="25">
        <v>41275</v>
      </c>
    </row>
    <row r="39" spans="1:9" x14ac:dyDescent="0.3">
      <c r="A39" s="26">
        <v>25</v>
      </c>
      <c r="B39" s="27">
        <v>9</v>
      </c>
      <c r="C39" s="27"/>
      <c r="D39" s="28">
        <v>1.8523000000000001</v>
      </c>
      <c r="E39" s="28"/>
      <c r="F39" s="28">
        <v>1.8523000000000001</v>
      </c>
      <c r="G39" s="28"/>
      <c r="H39" s="24">
        <v>126.24529999999997</v>
      </c>
      <c r="I39" s="25">
        <v>41365</v>
      </c>
    </row>
    <row r="40" spans="1:9" x14ac:dyDescent="0.3">
      <c r="A40" s="26">
        <v>26</v>
      </c>
      <c r="B40" s="27">
        <v>10</v>
      </c>
      <c r="C40" s="27"/>
      <c r="D40" s="28">
        <v>1.8523000000000001</v>
      </c>
      <c r="E40" s="28"/>
      <c r="F40" s="28">
        <v>1.8523000000000001</v>
      </c>
      <c r="G40" s="28"/>
      <c r="H40" s="24">
        <v>126.24529999999997</v>
      </c>
      <c r="I40" s="25">
        <v>41456</v>
      </c>
    </row>
    <row r="41" spans="1:9" x14ac:dyDescent="0.3">
      <c r="A41" s="26">
        <v>27</v>
      </c>
      <c r="B41" s="27">
        <v>11</v>
      </c>
      <c r="C41" s="27"/>
      <c r="D41" s="28">
        <v>1.8523000000000001</v>
      </c>
      <c r="E41" s="28"/>
      <c r="F41" s="28">
        <v>1.8523000000000001</v>
      </c>
      <c r="G41" s="28"/>
      <c r="H41" s="24">
        <v>126.24529999999997</v>
      </c>
      <c r="I41" s="25">
        <v>41548</v>
      </c>
    </row>
    <row r="42" spans="1:9" x14ac:dyDescent="0.3">
      <c r="A42" s="26">
        <v>28</v>
      </c>
      <c r="B42" s="27">
        <v>12</v>
      </c>
      <c r="C42" s="27"/>
      <c r="D42" s="28">
        <v>1.8523000000000001</v>
      </c>
      <c r="E42" s="28"/>
      <c r="F42" s="28">
        <v>1.8523000000000001</v>
      </c>
      <c r="G42" s="28"/>
      <c r="H42" s="24">
        <v>126.24529999999997</v>
      </c>
      <c r="I42" s="25">
        <v>41640</v>
      </c>
    </row>
    <row r="43" spans="1:9" x14ac:dyDescent="0.3">
      <c r="A43" s="26">
        <v>29</v>
      </c>
      <c r="B43" s="27">
        <v>13</v>
      </c>
      <c r="C43" s="27"/>
      <c r="D43" s="28">
        <v>1.8523000000000001</v>
      </c>
      <c r="E43" s="28"/>
      <c r="F43" s="28">
        <v>1.8523000000000001</v>
      </c>
      <c r="G43" s="28"/>
      <c r="H43" s="24">
        <v>126.24529999999997</v>
      </c>
      <c r="I43" s="25">
        <v>41730</v>
      </c>
    </row>
    <row r="44" spans="1:9" x14ac:dyDescent="0.3">
      <c r="A44" s="26">
        <v>30</v>
      </c>
      <c r="B44" s="27">
        <v>14</v>
      </c>
      <c r="C44" s="27"/>
      <c r="D44" s="28">
        <v>1.8523000000000001</v>
      </c>
      <c r="E44" s="28"/>
      <c r="F44" s="28">
        <v>1.8523000000000001</v>
      </c>
      <c r="G44" s="28"/>
      <c r="H44" s="24">
        <v>126.24529999999997</v>
      </c>
      <c r="I44" s="25">
        <v>41821</v>
      </c>
    </row>
    <row r="45" spans="1:9" x14ac:dyDescent="0.3">
      <c r="A45" s="26">
        <v>31</v>
      </c>
      <c r="B45" s="27">
        <v>15</v>
      </c>
      <c r="C45" s="27"/>
      <c r="D45" s="28">
        <v>1.8523000000000001</v>
      </c>
      <c r="E45" s="28"/>
      <c r="F45" s="28">
        <v>1.8523000000000001</v>
      </c>
      <c r="G45" s="28"/>
      <c r="H45" s="24">
        <v>126.24529999999997</v>
      </c>
      <c r="I45" s="25">
        <v>41913</v>
      </c>
    </row>
    <row r="46" spans="1:9" x14ac:dyDescent="0.3">
      <c r="A46" s="26">
        <v>32</v>
      </c>
      <c r="B46" s="27">
        <v>16</v>
      </c>
      <c r="C46" s="27"/>
      <c r="D46" s="28">
        <v>1.8523000000000001</v>
      </c>
      <c r="E46" s="28"/>
      <c r="F46" s="28">
        <v>1.8523000000000001</v>
      </c>
      <c r="G46" s="28"/>
      <c r="H46" s="24">
        <v>126.24529999999997</v>
      </c>
      <c r="I46" s="25">
        <v>42005</v>
      </c>
    </row>
    <row r="47" spans="1:9" x14ac:dyDescent="0.3">
      <c r="A47" s="26">
        <v>33</v>
      </c>
      <c r="B47" s="27">
        <v>17</v>
      </c>
      <c r="C47" s="27"/>
      <c r="D47" s="28">
        <v>1.8523000000000001</v>
      </c>
      <c r="E47" s="28"/>
      <c r="F47" s="28">
        <v>1.8523000000000001</v>
      </c>
      <c r="G47" s="28"/>
      <c r="H47" s="24">
        <v>126.24529999999997</v>
      </c>
      <c r="I47" s="25">
        <v>42095</v>
      </c>
    </row>
    <row r="48" spans="1:9" x14ac:dyDescent="0.3">
      <c r="A48" s="26">
        <v>34</v>
      </c>
      <c r="B48" s="27">
        <v>18</v>
      </c>
      <c r="C48" s="27"/>
      <c r="D48" s="28">
        <v>1.8523000000000001</v>
      </c>
      <c r="E48" s="28"/>
      <c r="F48" s="28">
        <v>1.8523000000000001</v>
      </c>
      <c r="G48" s="28"/>
      <c r="H48" s="24">
        <v>126.24529999999997</v>
      </c>
      <c r="I48" s="25">
        <v>42186</v>
      </c>
    </row>
    <row r="49" spans="1:9" x14ac:dyDescent="0.3">
      <c r="A49" s="26">
        <v>35</v>
      </c>
      <c r="B49" s="27">
        <v>19</v>
      </c>
      <c r="C49" s="27"/>
      <c r="D49" s="28">
        <v>1.8523000000000001</v>
      </c>
      <c r="E49" s="28"/>
      <c r="F49" s="28">
        <v>1.8523000000000001</v>
      </c>
      <c r="G49" s="28"/>
      <c r="H49" s="24">
        <v>126.24529999999997</v>
      </c>
      <c r="I49" s="25">
        <v>42278</v>
      </c>
    </row>
    <row r="50" spans="1:9" x14ac:dyDescent="0.3">
      <c r="A50" s="26">
        <v>36</v>
      </c>
      <c r="B50" s="27">
        <v>20</v>
      </c>
      <c r="C50" s="27"/>
      <c r="D50" s="28">
        <v>1.8523000000000001</v>
      </c>
      <c r="E50" s="28"/>
      <c r="F50" s="28">
        <v>1.8523000000000001</v>
      </c>
      <c r="G50" s="28"/>
      <c r="H50" s="24">
        <v>126.24529999999997</v>
      </c>
      <c r="I50" s="25">
        <v>42370</v>
      </c>
    </row>
    <row r="51" spans="1:9" x14ac:dyDescent="0.3">
      <c r="A51" s="26">
        <v>37</v>
      </c>
      <c r="B51" s="27">
        <v>21</v>
      </c>
      <c r="C51" s="27"/>
      <c r="D51" s="28">
        <v>1.8523000000000001</v>
      </c>
      <c r="E51" s="28"/>
      <c r="F51" s="28">
        <v>1.8523000000000001</v>
      </c>
      <c r="G51" s="28"/>
      <c r="H51" s="24">
        <v>126.24529999999997</v>
      </c>
      <c r="I51" s="25">
        <v>42461</v>
      </c>
    </row>
    <row r="52" spans="1:9" x14ac:dyDescent="0.3">
      <c r="A52" s="26">
        <v>38</v>
      </c>
      <c r="B52" s="27">
        <v>22</v>
      </c>
      <c r="C52" s="27"/>
      <c r="D52" s="28">
        <v>1.8523000000000001</v>
      </c>
      <c r="E52" s="28"/>
      <c r="F52" s="28">
        <v>1.8523000000000001</v>
      </c>
      <c r="G52" s="28"/>
      <c r="H52" s="24">
        <v>126.24529999999997</v>
      </c>
      <c r="I52" s="25">
        <v>42552</v>
      </c>
    </row>
    <row r="53" spans="1:9" x14ac:dyDescent="0.3">
      <c r="A53" s="26">
        <v>39</v>
      </c>
      <c r="B53" s="27">
        <v>23</v>
      </c>
      <c r="C53" s="27"/>
      <c r="D53" s="28">
        <v>1.8523000000000001</v>
      </c>
      <c r="E53" s="28"/>
      <c r="F53" s="28">
        <v>1.8523000000000001</v>
      </c>
      <c r="G53" s="28"/>
      <c r="H53" s="24">
        <v>126.24529999999997</v>
      </c>
      <c r="I53" s="25">
        <v>42644</v>
      </c>
    </row>
    <row r="54" spans="1:9" x14ac:dyDescent="0.3">
      <c r="A54" s="26">
        <v>40</v>
      </c>
      <c r="B54" s="27">
        <v>24</v>
      </c>
      <c r="C54" s="27"/>
      <c r="D54" s="28">
        <v>1.8523000000000001</v>
      </c>
      <c r="E54" s="28"/>
      <c r="F54" s="28">
        <v>1.8523000000000001</v>
      </c>
      <c r="G54" s="28"/>
      <c r="H54" s="24">
        <v>126.24529999999997</v>
      </c>
      <c r="I54" s="25">
        <v>42736</v>
      </c>
    </row>
    <row r="55" spans="1:9" x14ac:dyDescent="0.3">
      <c r="A55" s="26">
        <v>41</v>
      </c>
      <c r="B55" s="27">
        <v>25</v>
      </c>
      <c r="C55" s="27"/>
      <c r="D55" s="28">
        <v>1.8523000000000001</v>
      </c>
      <c r="E55" s="28"/>
      <c r="F55" s="28">
        <v>1.8523000000000001</v>
      </c>
      <c r="G55" s="28"/>
      <c r="H55" s="24">
        <v>126.24529999999997</v>
      </c>
      <c r="I55" s="25">
        <v>42826</v>
      </c>
    </row>
    <row r="56" spans="1:9" x14ac:dyDescent="0.3">
      <c r="A56" s="26">
        <v>42</v>
      </c>
      <c r="B56" s="27">
        <v>26</v>
      </c>
      <c r="C56" s="27"/>
      <c r="D56" s="28">
        <v>1.8523000000000001</v>
      </c>
      <c r="E56" s="28"/>
      <c r="F56" s="28">
        <v>1.8523000000000001</v>
      </c>
      <c r="G56" s="28"/>
      <c r="H56" s="24">
        <v>126.24529999999997</v>
      </c>
      <c r="I56" s="25">
        <v>42917</v>
      </c>
    </row>
    <row r="57" spans="1:9" x14ac:dyDescent="0.3">
      <c r="A57" s="26">
        <v>43</v>
      </c>
      <c r="B57" s="27">
        <v>27</v>
      </c>
      <c r="C57" s="27"/>
      <c r="D57" s="28">
        <v>1.8523000000000001</v>
      </c>
      <c r="E57" s="28"/>
      <c r="F57" s="28">
        <v>1.8523000000000001</v>
      </c>
      <c r="G57" s="28"/>
      <c r="H57" s="24">
        <v>126.24529999999997</v>
      </c>
      <c r="I57" s="25">
        <v>43009</v>
      </c>
    </row>
    <row r="58" spans="1:9" x14ac:dyDescent="0.3">
      <c r="A58" s="26">
        <v>44</v>
      </c>
      <c r="B58" s="27">
        <v>28</v>
      </c>
      <c r="C58" s="27"/>
      <c r="D58" s="28">
        <v>1.8523000000000001</v>
      </c>
      <c r="E58" s="28"/>
      <c r="F58" s="28">
        <v>1.8523000000000001</v>
      </c>
      <c r="G58" s="28"/>
      <c r="H58" s="24">
        <v>126.24529999999997</v>
      </c>
      <c r="I58" s="25">
        <v>43101</v>
      </c>
    </row>
    <row r="59" spans="1:9" x14ac:dyDescent="0.3">
      <c r="A59" s="54">
        <v>45</v>
      </c>
      <c r="B59" s="55">
        <v>29</v>
      </c>
      <c r="C59" s="55"/>
      <c r="D59" s="56">
        <v>1.8523000000000001</v>
      </c>
      <c r="E59" s="56"/>
      <c r="F59" s="56">
        <v>1.8523000000000001</v>
      </c>
      <c r="G59" s="56"/>
      <c r="H59" s="57">
        <v>126.24529999999997</v>
      </c>
      <c r="I59" s="58">
        <v>43191</v>
      </c>
    </row>
    <row r="60" spans="1:9" x14ac:dyDescent="0.3">
      <c r="A60" s="54">
        <v>46</v>
      </c>
      <c r="B60" s="55">
        <v>30</v>
      </c>
      <c r="C60" s="55"/>
      <c r="D60" s="56">
        <v>1.8523000000000001</v>
      </c>
      <c r="E60" s="56"/>
      <c r="F60" s="56">
        <v>1.8523000000000001</v>
      </c>
      <c r="G60" s="56"/>
      <c r="H60" s="57">
        <v>126.24529999999997</v>
      </c>
      <c r="I60" s="58">
        <v>43282</v>
      </c>
    </row>
    <row r="61" spans="1:9" x14ac:dyDescent="0.3">
      <c r="A61" s="54">
        <v>47</v>
      </c>
      <c r="B61" s="55">
        <v>31</v>
      </c>
      <c r="C61" s="55"/>
      <c r="D61" s="56">
        <v>1.8523000000000001</v>
      </c>
      <c r="E61" s="56"/>
      <c r="F61" s="56">
        <v>1.8523000000000001</v>
      </c>
      <c r="G61" s="56"/>
      <c r="H61" s="57">
        <v>126.24529999999997</v>
      </c>
      <c r="I61" s="58">
        <v>43374</v>
      </c>
    </row>
    <row r="62" spans="1:9" x14ac:dyDescent="0.3">
      <c r="A62" s="54">
        <v>48</v>
      </c>
      <c r="B62" s="55">
        <v>32</v>
      </c>
      <c r="C62" s="55"/>
      <c r="D62" s="56">
        <v>1.8523000000000001</v>
      </c>
      <c r="E62" s="56"/>
      <c r="F62" s="56">
        <v>1.8523000000000001</v>
      </c>
      <c r="G62" s="56"/>
      <c r="H62" s="57">
        <v>126.24529999999997</v>
      </c>
      <c r="I62" s="58">
        <v>43466</v>
      </c>
    </row>
    <row r="63" spans="1:9" x14ac:dyDescent="0.3">
      <c r="A63" s="54">
        <v>49</v>
      </c>
      <c r="B63" s="55">
        <v>33</v>
      </c>
      <c r="C63" s="55"/>
      <c r="D63" s="56">
        <v>1.8523000000000001</v>
      </c>
      <c r="E63" s="56"/>
      <c r="F63" s="56">
        <v>1.8523000000000001</v>
      </c>
      <c r="G63" s="56"/>
      <c r="H63" s="57">
        <v>126.24529999999997</v>
      </c>
      <c r="I63" s="58">
        <v>43556</v>
      </c>
    </row>
    <row r="64" spans="1:9" x14ac:dyDescent="0.3">
      <c r="A64" s="54">
        <v>50</v>
      </c>
      <c r="B64" s="55">
        <v>34</v>
      </c>
      <c r="C64" s="55"/>
      <c r="D64" s="56">
        <v>1.8523000000000001</v>
      </c>
      <c r="E64" s="56"/>
      <c r="F64" s="56">
        <v>1.8523000000000001</v>
      </c>
      <c r="G64" s="56"/>
      <c r="H64" s="57">
        <v>126.24529999999997</v>
      </c>
      <c r="I64" s="58">
        <v>43647</v>
      </c>
    </row>
    <row r="65" spans="1:9" x14ac:dyDescent="0.3">
      <c r="A65" s="54">
        <v>51</v>
      </c>
      <c r="B65" s="55">
        <v>35</v>
      </c>
      <c r="C65" s="55"/>
      <c r="D65" s="56">
        <v>1.8523000000000001</v>
      </c>
      <c r="E65" s="56"/>
      <c r="F65" s="56">
        <v>1.8523000000000001</v>
      </c>
      <c r="G65" s="56"/>
      <c r="H65" s="57">
        <v>126.24529999999997</v>
      </c>
      <c r="I65" s="58">
        <v>43739</v>
      </c>
    </row>
    <row r="66" spans="1:9" x14ac:dyDescent="0.3">
      <c r="A66" s="54">
        <v>52</v>
      </c>
      <c r="B66" s="55">
        <v>36</v>
      </c>
      <c r="C66" s="55"/>
      <c r="D66" s="56">
        <v>1.8523000000000001</v>
      </c>
      <c r="E66" s="56"/>
      <c r="F66" s="56">
        <v>1.8523000000000001</v>
      </c>
      <c r="G66" s="56"/>
      <c r="H66" s="57">
        <v>126.24529999999997</v>
      </c>
      <c r="I66" s="58">
        <v>43831</v>
      </c>
    </row>
    <row r="67" spans="1:9" x14ac:dyDescent="0.3">
      <c r="A67" s="54">
        <v>53</v>
      </c>
      <c r="B67" s="55">
        <v>37</v>
      </c>
      <c r="C67" s="55"/>
      <c r="D67" s="56">
        <v>1.8523000000000001</v>
      </c>
      <c r="E67" s="56"/>
      <c r="F67" s="56">
        <v>1.8523000000000001</v>
      </c>
      <c r="G67" s="56"/>
      <c r="H67" s="57">
        <v>126.24529999999997</v>
      </c>
      <c r="I67" s="58">
        <v>43922</v>
      </c>
    </row>
    <row r="68" spans="1:9" x14ac:dyDescent="0.3">
      <c r="A68" s="54">
        <v>54</v>
      </c>
      <c r="B68" s="55">
        <v>38</v>
      </c>
      <c r="C68" s="55"/>
      <c r="D68" s="56">
        <v>1.8523000000000001</v>
      </c>
      <c r="E68" s="56"/>
      <c r="F68" s="56">
        <v>1.8523000000000001</v>
      </c>
      <c r="G68" s="56"/>
      <c r="H68" s="57">
        <v>126.24529999999997</v>
      </c>
      <c r="I68" s="58">
        <v>44013</v>
      </c>
    </row>
    <row r="69" spans="1:9" x14ac:dyDescent="0.3">
      <c r="A69" s="54">
        <v>55</v>
      </c>
      <c r="B69" s="55">
        <v>39</v>
      </c>
      <c r="C69" s="55"/>
      <c r="D69" s="56">
        <v>1.8523000000000001</v>
      </c>
      <c r="E69" s="56"/>
      <c r="F69" s="56">
        <v>1.8523000000000001</v>
      </c>
      <c r="G69" s="56"/>
      <c r="H69" s="57">
        <v>126.24529999999997</v>
      </c>
      <c r="I69" s="58">
        <v>44105</v>
      </c>
    </row>
    <row r="70" spans="1:9" x14ac:dyDescent="0.3">
      <c r="A70" s="54">
        <v>56</v>
      </c>
      <c r="B70" s="55">
        <v>40</v>
      </c>
      <c r="C70" s="55"/>
      <c r="D70" s="56">
        <v>1.8523000000000001</v>
      </c>
      <c r="E70" s="56"/>
      <c r="F70" s="56">
        <v>1.8523000000000001</v>
      </c>
      <c r="G70" s="56"/>
      <c r="H70" s="57">
        <v>126.24529999999997</v>
      </c>
      <c r="I70" s="58">
        <v>44197</v>
      </c>
    </row>
    <row r="71" spans="1:9" x14ac:dyDescent="0.3">
      <c r="A71" s="54">
        <v>57</v>
      </c>
      <c r="B71" s="55">
        <v>41</v>
      </c>
      <c r="C71" s="55"/>
      <c r="D71" s="56">
        <v>1.8523000000000001</v>
      </c>
      <c r="E71" s="56"/>
      <c r="F71" s="56">
        <v>1.8523000000000001</v>
      </c>
      <c r="G71" s="56"/>
      <c r="H71" s="57">
        <v>126.24529999999997</v>
      </c>
      <c r="I71" s="58">
        <v>44287</v>
      </c>
    </row>
    <row r="72" spans="1:9" x14ac:dyDescent="0.3">
      <c r="A72" s="54">
        <v>58</v>
      </c>
      <c r="B72" s="55">
        <v>42</v>
      </c>
      <c r="C72" s="55"/>
      <c r="D72" s="56">
        <v>1.8523000000000001</v>
      </c>
      <c r="E72" s="56"/>
      <c r="F72" s="56">
        <v>1.8523000000000001</v>
      </c>
      <c r="G72" s="56"/>
      <c r="H72" s="57">
        <v>126.24529999999997</v>
      </c>
      <c r="I72" s="58">
        <v>44378</v>
      </c>
    </row>
    <row r="73" spans="1:9" x14ac:dyDescent="0.3">
      <c r="A73" s="54">
        <v>59</v>
      </c>
      <c r="B73" s="55">
        <v>43</v>
      </c>
      <c r="C73" s="55"/>
      <c r="D73" s="56">
        <v>1.8523000000000001</v>
      </c>
      <c r="E73" s="56"/>
      <c r="F73" s="56">
        <v>1.8523000000000001</v>
      </c>
      <c r="G73" s="56"/>
      <c r="H73" s="57">
        <v>126.24529999999997</v>
      </c>
      <c r="I73" s="58">
        <v>44470</v>
      </c>
    </row>
    <row r="74" spans="1:9" x14ac:dyDescent="0.3">
      <c r="A74" s="54">
        <v>60</v>
      </c>
      <c r="B74" s="55">
        <v>44</v>
      </c>
      <c r="C74" s="55"/>
      <c r="D74" s="56">
        <v>1.8523000000000001</v>
      </c>
      <c r="E74" s="56"/>
      <c r="F74" s="56">
        <v>1.8523000000000001</v>
      </c>
      <c r="G74" s="56"/>
      <c r="H74" s="57">
        <v>126.24529999999997</v>
      </c>
      <c r="I74" s="58">
        <v>44562</v>
      </c>
    </row>
    <row r="75" spans="1:9" x14ac:dyDescent="0.3">
      <c r="A75" s="54">
        <v>61</v>
      </c>
      <c r="B75" s="55">
        <v>45</v>
      </c>
      <c r="C75" s="55"/>
      <c r="D75" s="56">
        <v>1.8523000000000001</v>
      </c>
      <c r="E75" s="56"/>
      <c r="F75" s="56">
        <v>1.8523000000000001</v>
      </c>
      <c r="G75" s="56"/>
      <c r="H75" s="57">
        <v>126.24529999999997</v>
      </c>
      <c r="I75" s="58">
        <v>44652</v>
      </c>
    </row>
    <row r="76" spans="1:9" x14ac:dyDescent="0.3">
      <c r="A76" s="54">
        <v>62</v>
      </c>
      <c r="B76" s="55">
        <v>46</v>
      </c>
      <c r="C76" s="55"/>
      <c r="D76" s="56">
        <v>1.8523000000000001</v>
      </c>
      <c r="E76" s="56"/>
      <c r="F76" s="56">
        <v>1.8523000000000001</v>
      </c>
      <c r="G76" s="56"/>
      <c r="H76" s="57">
        <v>126.24529999999997</v>
      </c>
      <c r="I76" s="58">
        <v>44743</v>
      </c>
    </row>
    <row r="77" spans="1:9" x14ac:dyDescent="0.3">
      <c r="A77" s="54">
        <v>63</v>
      </c>
      <c r="B77" s="55">
        <v>47</v>
      </c>
      <c r="C77" s="55"/>
      <c r="D77" s="56">
        <v>1.8523000000000001</v>
      </c>
      <c r="E77" s="56"/>
      <c r="F77" s="56">
        <v>1.8523000000000001</v>
      </c>
      <c r="G77" s="56"/>
      <c r="H77" s="57">
        <v>126.24529999999997</v>
      </c>
      <c r="I77" s="58">
        <v>44835</v>
      </c>
    </row>
    <row r="78" spans="1:9" x14ac:dyDescent="0.3">
      <c r="A78" s="54">
        <v>64</v>
      </c>
      <c r="B78" s="55">
        <v>48</v>
      </c>
      <c r="C78" s="55"/>
      <c r="D78" s="56">
        <v>1.8523000000000001</v>
      </c>
      <c r="E78" s="56"/>
      <c r="F78" s="56">
        <v>1.8523000000000001</v>
      </c>
      <c r="G78" s="56"/>
      <c r="H78" s="57">
        <v>126.24529999999997</v>
      </c>
      <c r="I78" s="58">
        <v>44927</v>
      </c>
    </row>
    <row r="79" spans="1:9" x14ac:dyDescent="0.3">
      <c r="A79" s="54">
        <v>65</v>
      </c>
      <c r="B79" s="55">
        <v>49</v>
      </c>
      <c r="C79" s="55"/>
      <c r="D79" s="56">
        <v>1.8523000000000001</v>
      </c>
      <c r="E79" s="56"/>
      <c r="F79" s="56">
        <v>1.8523000000000001</v>
      </c>
      <c r="G79" s="56"/>
      <c r="H79" s="57">
        <v>126.24529999999997</v>
      </c>
      <c r="I79" s="58">
        <v>45017</v>
      </c>
    </row>
    <row r="80" spans="1:9" x14ac:dyDescent="0.3">
      <c r="A80" s="54">
        <v>66</v>
      </c>
      <c r="B80" s="55">
        <v>50</v>
      </c>
      <c r="C80" s="55"/>
      <c r="D80" s="56">
        <v>1.8523000000000001</v>
      </c>
      <c r="E80" s="56"/>
      <c r="F80" s="56">
        <v>1.8523000000000001</v>
      </c>
      <c r="G80" s="56"/>
      <c r="H80" s="57">
        <v>126.24529999999997</v>
      </c>
      <c r="I80" s="58">
        <v>45108</v>
      </c>
    </row>
    <row r="81" spans="1:9" x14ac:dyDescent="0.3">
      <c r="A81" s="54">
        <v>67</v>
      </c>
      <c r="B81" s="55">
        <v>51</v>
      </c>
      <c r="C81" s="55"/>
      <c r="D81" s="56">
        <v>1.8523000000000001</v>
      </c>
      <c r="E81" s="56"/>
      <c r="F81" s="56">
        <v>1.8523000000000001</v>
      </c>
      <c r="G81" s="56"/>
      <c r="H81" s="57">
        <v>126.24529999999997</v>
      </c>
      <c r="I81" s="58">
        <v>45200</v>
      </c>
    </row>
    <row r="82" spans="1:9" x14ac:dyDescent="0.3">
      <c r="A82" s="54">
        <v>68</v>
      </c>
      <c r="B82" s="55">
        <v>52</v>
      </c>
      <c r="C82" s="55"/>
      <c r="D82" s="56">
        <v>1.8523000000000001</v>
      </c>
      <c r="E82" s="56"/>
      <c r="F82" s="56">
        <v>1.8523000000000001</v>
      </c>
      <c r="G82" s="56"/>
      <c r="H82" s="57">
        <v>126.24529999999997</v>
      </c>
      <c r="I82" s="58">
        <v>45292</v>
      </c>
    </row>
    <row r="83" spans="1:9" x14ac:dyDescent="0.3">
      <c r="A83" s="54">
        <v>69</v>
      </c>
      <c r="B83" s="55">
        <v>53</v>
      </c>
      <c r="C83" s="55"/>
      <c r="D83" s="56">
        <v>1.8523000000000001</v>
      </c>
      <c r="E83" s="56"/>
      <c r="F83" s="56">
        <v>1.8523000000000001</v>
      </c>
      <c r="G83" s="56"/>
      <c r="H83" s="57">
        <v>126.24529999999997</v>
      </c>
      <c r="I83" s="58">
        <v>45383</v>
      </c>
    </row>
    <row r="84" spans="1:9" x14ac:dyDescent="0.3">
      <c r="A84" s="54">
        <v>70</v>
      </c>
      <c r="B84" s="55">
        <v>54</v>
      </c>
      <c r="C84" s="55"/>
      <c r="D84" s="56">
        <v>1.8523000000000001</v>
      </c>
      <c r="E84" s="56"/>
      <c r="F84" s="56">
        <v>1.8523000000000001</v>
      </c>
      <c r="G84" s="56"/>
      <c r="H84" s="57">
        <v>126.24529999999997</v>
      </c>
      <c r="I84" s="58">
        <v>45474</v>
      </c>
    </row>
    <row r="85" spans="1:9" x14ac:dyDescent="0.3">
      <c r="A85" s="54">
        <v>71</v>
      </c>
      <c r="B85" s="55">
        <v>55</v>
      </c>
      <c r="C85" s="55"/>
      <c r="D85" s="56">
        <v>1.8523000000000001</v>
      </c>
      <c r="E85" s="56"/>
      <c r="F85" s="56">
        <v>1.8523000000000001</v>
      </c>
      <c r="G85" s="56"/>
      <c r="H85" s="57">
        <v>126.24529999999997</v>
      </c>
      <c r="I85" s="58">
        <v>45566</v>
      </c>
    </row>
    <row r="86" spans="1:9" x14ac:dyDescent="0.3">
      <c r="A86" s="54">
        <v>72</v>
      </c>
      <c r="B86" s="55">
        <v>56</v>
      </c>
      <c r="C86" s="55"/>
      <c r="D86" s="56">
        <v>1.8523000000000001</v>
      </c>
      <c r="E86" s="56"/>
      <c r="F86" s="56">
        <v>1.8523000000000001</v>
      </c>
      <c r="G86" s="56"/>
      <c r="H86" s="57">
        <v>126.24529999999997</v>
      </c>
      <c r="I86" s="58">
        <v>45658</v>
      </c>
    </row>
    <row r="87" spans="1:9" x14ac:dyDescent="0.3">
      <c r="A87" s="54">
        <v>73</v>
      </c>
      <c r="B87" s="55">
        <v>57</v>
      </c>
      <c r="C87" s="55"/>
      <c r="D87" s="56">
        <v>1.8523000000000001</v>
      </c>
      <c r="E87" s="56"/>
      <c r="F87" s="56">
        <v>1.8523000000000001</v>
      </c>
      <c r="G87" s="56"/>
      <c r="H87" s="57">
        <v>126.24529999999997</v>
      </c>
      <c r="I87" s="58">
        <v>45748</v>
      </c>
    </row>
    <row r="88" spans="1:9" x14ac:dyDescent="0.3">
      <c r="A88" s="54">
        <v>74</v>
      </c>
      <c r="B88" s="55"/>
      <c r="C88" s="55"/>
      <c r="D88" s="56"/>
      <c r="E88" s="56"/>
      <c r="F88" s="56">
        <v>0</v>
      </c>
      <c r="G88" s="56">
        <v>1.8523000000000001</v>
      </c>
      <c r="H88" s="57">
        <v>128.09759999999997</v>
      </c>
      <c r="I88" s="58">
        <v>45839</v>
      </c>
    </row>
    <row r="89" spans="1:9" x14ac:dyDescent="0.3">
      <c r="A89" s="54">
        <v>75</v>
      </c>
      <c r="B89" s="55"/>
      <c r="C89" s="55"/>
      <c r="D89" s="56"/>
      <c r="E89" s="56"/>
      <c r="F89" s="56">
        <v>0</v>
      </c>
      <c r="G89" s="56">
        <v>1.8794999999999999</v>
      </c>
      <c r="H89" s="57">
        <v>129.97709999999998</v>
      </c>
      <c r="I89" s="58">
        <v>45931</v>
      </c>
    </row>
    <row r="90" spans="1:9" x14ac:dyDescent="0.3">
      <c r="A90" s="54">
        <v>76</v>
      </c>
      <c r="B90" s="55"/>
      <c r="C90" s="55"/>
      <c r="D90" s="56"/>
      <c r="E90" s="56"/>
      <c r="F90" s="56">
        <v>0</v>
      </c>
      <c r="G90" s="56">
        <v>1.9071</v>
      </c>
      <c r="H90" s="57">
        <v>131.88419999999999</v>
      </c>
      <c r="I90" s="58">
        <v>46023</v>
      </c>
    </row>
    <row r="91" spans="1:9" x14ac:dyDescent="0.3">
      <c r="A91" s="59">
        <v>77</v>
      </c>
      <c r="B91" s="60">
        <v>58</v>
      </c>
      <c r="C91" s="60">
        <v>1</v>
      </c>
      <c r="D91" s="61">
        <v>1.9351</v>
      </c>
      <c r="E91" s="61">
        <v>131.88419999999999</v>
      </c>
      <c r="F91" s="61">
        <v>133.8193</v>
      </c>
      <c r="G91" s="61">
        <v>0</v>
      </c>
      <c r="H91" s="62">
        <v>0</v>
      </c>
      <c r="I91" s="63">
        <v>46113</v>
      </c>
    </row>
    <row r="92" spans="1:9" x14ac:dyDescent="0.3">
      <c r="D92" s="45">
        <f>SUM(D15:D91)</f>
        <v>107.09229999999999</v>
      </c>
      <c r="E92" s="45">
        <f>SUM(E15:E91)</f>
        <v>131.88419999999999</v>
      </c>
      <c r="F92" s="45">
        <f>SUM(F15:F91)</f>
        <v>238.97649999999999</v>
      </c>
    </row>
  </sheetData>
  <mergeCells count="3">
    <mergeCell ref="A1:I1"/>
    <mergeCell ref="A3:I3"/>
    <mergeCell ref="A4:I4"/>
  </mergeCells>
  <phoneticPr fontId="6" type="noConversion"/>
  <pageMargins left="0.75" right="0.75" top="1" bottom="1" header="0" footer="0"/>
  <pageSetup paperSize="14"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601F9-65D8-4B86-94D0-5B743DC78569}">
  <sheetPr>
    <tabColor rgb="FFFFFF00"/>
    <pageSetUpPr fitToPage="1"/>
  </sheetPr>
  <dimension ref="A1:I92"/>
  <sheetViews>
    <sheetView tabSelected="1" topLeftCell="B1" workbookViewId="0">
      <selection activeCell="K11" sqref="K11"/>
    </sheetView>
  </sheetViews>
  <sheetFormatPr baseColWidth="10" defaultColWidth="12" defaultRowHeight="13" x14ac:dyDescent="0.3"/>
  <cols>
    <col min="1" max="4" width="12" style="66"/>
    <col min="5" max="5" width="13.296875" style="66" customWidth="1"/>
    <col min="6" max="6" width="12" style="66"/>
    <col min="7" max="7" width="13.19921875" style="66" customWidth="1"/>
    <col min="8" max="16384" width="12" style="66"/>
  </cols>
  <sheetData>
    <row r="1" spans="1:9" x14ac:dyDescent="0.3">
      <c r="A1" s="65"/>
      <c r="B1" s="65"/>
      <c r="C1" s="65"/>
      <c r="D1" s="65"/>
      <c r="E1" s="65"/>
      <c r="F1" s="65"/>
      <c r="G1" s="65"/>
      <c r="H1" s="65"/>
      <c r="I1" s="65"/>
    </row>
    <row r="3" spans="1:9" x14ac:dyDescent="0.3">
      <c r="A3" s="65" t="s">
        <v>29</v>
      </c>
      <c r="B3" s="65"/>
      <c r="C3" s="65"/>
      <c r="D3" s="65"/>
      <c r="E3" s="65"/>
      <c r="F3" s="65"/>
      <c r="G3" s="65"/>
      <c r="H3" s="65"/>
      <c r="I3" s="65"/>
    </row>
    <row r="4" spans="1:9" x14ac:dyDescent="0.3">
      <c r="A4" s="65" t="s">
        <v>0</v>
      </c>
      <c r="B4" s="65"/>
      <c r="C4" s="65"/>
      <c r="D4" s="65"/>
      <c r="E4" s="65"/>
      <c r="F4" s="65"/>
      <c r="G4" s="65"/>
      <c r="H4" s="65"/>
      <c r="I4" s="65"/>
    </row>
    <row r="5" spans="1:9" x14ac:dyDescent="0.3">
      <c r="A5" s="68"/>
      <c r="B5" s="68"/>
      <c r="C5" s="68"/>
      <c r="D5" s="68"/>
      <c r="E5" s="68"/>
    </row>
    <row r="6" spans="1:9" x14ac:dyDescent="0.3">
      <c r="D6" s="69" t="s">
        <v>1</v>
      </c>
      <c r="E6" s="70"/>
      <c r="F6" s="71">
        <v>100</v>
      </c>
      <c r="H6" s="67"/>
    </row>
    <row r="7" spans="1:9" x14ac:dyDescent="0.3">
      <c r="D7" s="72" t="s">
        <v>2</v>
      </c>
      <c r="F7" s="73">
        <v>7.0000000000000007E-2</v>
      </c>
      <c r="G7" s="74"/>
    </row>
    <row r="8" spans="1:9" x14ac:dyDescent="0.3">
      <c r="D8" s="72" t="s">
        <v>3</v>
      </c>
      <c r="F8" s="75">
        <v>1.7058E-2</v>
      </c>
      <c r="G8" s="76"/>
    </row>
    <row r="9" spans="1:9" x14ac:dyDescent="0.3">
      <c r="D9" s="72" t="s">
        <v>4</v>
      </c>
      <c r="F9" s="77">
        <v>77</v>
      </c>
      <c r="G9" s="76"/>
    </row>
    <row r="10" spans="1:9" x14ac:dyDescent="0.3">
      <c r="D10" s="72" t="s">
        <v>5</v>
      </c>
      <c r="F10" s="78" t="s">
        <v>6</v>
      </c>
    </row>
    <row r="11" spans="1:9" x14ac:dyDescent="0.3">
      <c r="D11" s="72" t="s">
        <v>7</v>
      </c>
      <c r="F11" s="77">
        <v>76</v>
      </c>
    </row>
    <row r="12" spans="1:9" x14ac:dyDescent="0.3">
      <c r="D12" s="79" t="s">
        <v>8</v>
      </c>
      <c r="E12" s="80"/>
      <c r="F12" s="81">
        <v>1</v>
      </c>
    </row>
    <row r="13" spans="1:9" x14ac:dyDescent="0.3">
      <c r="F13" s="82"/>
    </row>
    <row r="14" spans="1:9" ht="39" x14ac:dyDescent="0.3">
      <c r="A14" s="83" t="s">
        <v>9</v>
      </c>
      <c r="B14" s="84" t="s">
        <v>10</v>
      </c>
      <c r="C14" s="84" t="s">
        <v>11</v>
      </c>
      <c r="D14" s="84" t="s">
        <v>12</v>
      </c>
      <c r="E14" s="84" t="s">
        <v>13</v>
      </c>
      <c r="F14" s="84" t="s">
        <v>14</v>
      </c>
      <c r="G14" s="84" t="s">
        <v>15</v>
      </c>
      <c r="H14" s="84" t="s">
        <v>16</v>
      </c>
      <c r="I14" s="85" t="s">
        <v>17</v>
      </c>
    </row>
    <row r="15" spans="1:9" x14ac:dyDescent="0.3">
      <c r="A15" s="49">
        <v>1</v>
      </c>
      <c r="B15" s="50"/>
      <c r="C15" s="50"/>
      <c r="D15" s="51"/>
      <c r="E15" s="51"/>
      <c r="F15" s="51">
        <v>0</v>
      </c>
      <c r="G15" s="51">
        <v>1.7058</v>
      </c>
      <c r="H15" s="52">
        <v>101.7058</v>
      </c>
      <c r="I15" s="86">
        <v>39173</v>
      </c>
    </row>
    <row r="16" spans="1:9" x14ac:dyDescent="0.3">
      <c r="A16" s="54">
        <v>2</v>
      </c>
      <c r="B16" s="55"/>
      <c r="C16" s="55"/>
      <c r="D16" s="56"/>
      <c r="E16" s="56"/>
      <c r="F16" s="56">
        <v>0</v>
      </c>
      <c r="G16" s="56">
        <v>1.7347999999999999</v>
      </c>
      <c r="H16" s="57">
        <v>103.44059999999999</v>
      </c>
      <c r="I16" s="89">
        <v>39264</v>
      </c>
    </row>
    <row r="17" spans="1:9" x14ac:dyDescent="0.3">
      <c r="A17" s="54">
        <v>3</v>
      </c>
      <c r="B17" s="55"/>
      <c r="C17" s="55"/>
      <c r="D17" s="56"/>
      <c r="E17" s="56"/>
      <c r="F17" s="56">
        <v>0</v>
      </c>
      <c r="G17" s="56">
        <v>1.7644</v>
      </c>
      <c r="H17" s="57">
        <v>105.20499999999998</v>
      </c>
      <c r="I17" s="89">
        <v>39356</v>
      </c>
    </row>
    <row r="18" spans="1:9" x14ac:dyDescent="0.3">
      <c r="A18" s="54">
        <v>4</v>
      </c>
      <c r="B18" s="55"/>
      <c r="C18" s="55"/>
      <c r="D18" s="56"/>
      <c r="E18" s="56"/>
      <c r="F18" s="56">
        <v>0</v>
      </c>
      <c r="G18" s="56">
        <v>1.7945</v>
      </c>
      <c r="H18" s="57">
        <v>106.99949999999998</v>
      </c>
      <c r="I18" s="89">
        <v>39448</v>
      </c>
    </row>
    <row r="19" spans="1:9" x14ac:dyDescent="0.3">
      <c r="A19" s="54">
        <v>5</v>
      </c>
      <c r="B19" s="55"/>
      <c r="C19" s="55"/>
      <c r="D19" s="56"/>
      <c r="E19" s="56"/>
      <c r="F19" s="56">
        <v>0</v>
      </c>
      <c r="G19" s="56">
        <v>1.8250999999999999</v>
      </c>
      <c r="H19" s="57">
        <v>108.82459999999999</v>
      </c>
      <c r="I19" s="89">
        <v>39539</v>
      </c>
    </row>
    <row r="20" spans="1:9" x14ac:dyDescent="0.3">
      <c r="A20" s="54">
        <v>6</v>
      </c>
      <c r="B20" s="55"/>
      <c r="C20" s="55"/>
      <c r="D20" s="56"/>
      <c r="E20" s="56"/>
      <c r="F20" s="56">
        <v>0</v>
      </c>
      <c r="G20" s="56">
        <v>1.8563000000000001</v>
      </c>
      <c r="H20" s="57">
        <v>110.68089999999999</v>
      </c>
      <c r="I20" s="89">
        <v>39630</v>
      </c>
    </row>
    <row r="21" spans="1:9" x14ac:dyDescent="0.3">
      <c r="A21" s="54">
        <v>7</v>
      </c>
      <c r="B21" s="55"/>
      <c r="C21" s="55"/>
      <c r="D21" s="56"/>
      <c r="E21" s="56"/>
      <c r="F21" s="56">
        <v>0</v>
      </c>
      <c r="G21" s="56">
        <v>1.8878999999999999</v>
      </c>
      <c r="H21" s="57">
        <v>112.5688</v>
      </c>
      <c r="I21" s="89">
        <v>39722</v>
      </c>
    </row>
    <row r="22" spans="1:9" x14ac:dyDescent="0.3">
      <c r="A22" s="54">
        <v>8</v>
      </c>
      <c r="B22" s="55"/>
      <c r="C22" s="55"/>
      <c r="D22" s="56"/>
      <c r="E22" s="56"/>
      <c r="F22" s="56">
        <v>0</v>
      </c>
      <c r="G22" s="56">
        <v>1.9200999999999999</v>
      </c>
      <c r="H22" s="57">
        <v>114.4889</v>
      </c>
      <c r="I22" s="89">
        <v>39814</v>
      </c>
    </row>
    <row r="23" spans="1:9" x14ac:dyDescent="0.3">
      <c r="A23" s="54">
        <v>9</v>
      </c>
      <c r="B23" s="55"/>
      <c r="C23" s="55"/>
      <c r="D23" s="56"/>
      <c r="E23" s="56"/>
      <c r="F23" s="56">
        <v>0</v>
      </c>
      <c r="G23" s="56">
        <v>1.9529000000000001</v>
      </c>
      <c r="H23" s="57">
        <v>116.4418</v>
      </c>
      <c r="I23" s="89">
        <v>39904</v>
      </c>
    </row>
    <row r="24" spans="1:9" x14ac:dyDescent="0.3">
      <c r="A24" s="54">
        <v>10</v>
      </c>
      <c r="B24" s="55"/>
      <c r="C24" s="55"/>
      <c r="D24" s="56"/>
      <c r="E24" s="56"/>
      <c r="F24" s="56">
        <v>0</v>
      </c>
      <c r="G24" s="56">
        <v>1.9862</v>
      </c>
      <c r="H24" s="57">
        <v>118.428</v>
      </c>
      <c r="I24" s="89">
        <v>39995</v>
      </c>
    </row>
    <row r="25" spans="1:9" x14ac:dyDescent="0.3">
      <c r="A25" s="54">
        <v>11</v>
      </c>
      <c r="B25" s="55"/>
      <c r="C25" s="55"/>
      <c r="D25" s="56"/>
      <c r="E25" s="56"/>
      <c r="F25" s="56">
        <v>0</v>
      </c>
      <c r="G25" s="56">
        <v>2.0200999999999998</v>
      </c>
      <c r="H25" s="57">
        <v>120.4481</v>
      </c>
      <c r="I25" s="89">
        <v>40087</v>
      </c>
    </row>
    <row r="26" spans="1:9" x14ac:dyDescent="0.3">
      <c r="A26" s="54">
        <v>12</v>
      </c>
      <c r="B26" s="55"/>
      <c r="C26" s="55"/>
      <c r="D26" s="56"/>
      <c r="E26" s="56"/>
      <c r="F26" s="56">
        <v>0</v>
      </c>
      <c r="G26" s="56">
        <v>2.0546000000000002</v>
      </c>
      <c r="H26" s="57">
        <v>122.50269999999999</v>
      </c>
      <c r="I26" s="89">
        <v>40179</v>
      </c>
    </row>
    <row r="27" spans="1:9" x14ac:dyDescent="0.3">
      <c r="A27" s="54">
        <v>13</v>
      </c>
      <c r="B27" s="55"/>
      <c r="C27" s="55"/>
      <c r="D27" s="56"/>
      <c r="E27" s="56"/>
      <c r="F27" s="56">
        <v>0</v>
      </c>
      <c r="G27" s="56">
        <v>2.0895999999999999</v>
      </c>
      <c r="H27" s="57">
        <v>124.59229999999999</v>
      </c>
      <c r="I27" s="89">
        <v>40269</v>
      </c>
    </row>
    <row r="28" spans="1:9" x14ac:dyDescent="0.3">
      <c r="A28" s="54">
        <v>14</v>
      </c>
      <c r="B28" s="55">
        <v>1</v>
      </c>
      <c r="C28" s="55"/>
      <c r="D28" s="56">
        <v>2.1252</v>
      </c>
      <c r="E28" s="56"/>
      <c r="F28" s="56">
        <v>2.1252</v>
      </c>
      <c r="G28" s="56"/>
      <c r="H28" s="57">
        <v>124.59229999999999</v>
      </c>
      <c r="I28" s="89">
        <v>40360</v>
      </c>
    </row>
    <row r="29" spans="1:9" x14ac:dyDescent="0.3">
      <c r="A29" s="54">
        <v>15</v>
      </c>
      <c r="B29" s="55">
        <v>2</v>
      </c>
      <c r="C29" s="55"/>
      <c r="D29" s="56">
        <v>2.1252</v>
      </c>
      <c r="E29" s="56"/>
      <c r="F29" s="56">
        <v>2.1252</v>
      </c>
      <c r="G29" s="56"/>
      <c r="H29" s="57">
        <v>124.59229999999999</v>
      </c>
      <c r="I29" s="89">
        <v>40452</v>
      </c>
    </row>
    <row r="30" spans="1:9" x14ac:dyDescent="0.3">
      <c r="A30" s="54">
        <v>16</v>
      </c>
      <c r="B30" s="55"/>
      <c r="C30" s="55"/>
      <c r="D30" s="56"/>
      <c r="E30" s="56"/>
      <c r="F30" s="56">
        <v>0</v>
      </c>
      <c r="G30" s="56">
        <v>2.1252</v>
      </c>
      <c r="H30" s="57">
        <v>126.7175</v>
      </c>
      <c r="I30" s="89">
        <v>40544</v>
      </c>
    </row>
    <row r="31" spans="1:9" x14ac:dyDescent="0.3">
      <c r="A31" s="54">
        <v>17</v>
      </c>
      <c r="B31" s="55">
        <v>3</v>
      </c>
      <c r="C31" s="55"/>
      <c r="D31" s="56">
        <v>2.1615000000000002</v>
      </c>
      <c r="E31" s="56"/>
      <c r="F31" s="56">
        <v>2.1615000000000002</v>
      </c>
      <c r="G31" s="56"/>
      <c r="H31" s="57">
        <v>126.7175</v>
      </c>
      <c r="I31" s="89">
        <v>40634</v>
      </c>
    </row>
    <row r="32" spans="1:9" x14ac:dyDescent="0.3">
      <c r="A32" s="54">
        <v>18</v>
      </c>
      <c r="B32" s="55">
        <v>4</v>
      </c>
      <c r="C32" s="55"/>
      <c r="D32" s="56">
        <v>2.1615000000000002</v>
      </c>
      <c r="E32" s="56"/>
      <c r="F32" s="56">
        <v>2.1615000000000002</v>
      </c>
      <c r="G32" s="56"/>
      <c r="H32" s="57">
        <v>126.7175</v>
      </c>
      <c r="I32" s="89">
        <v>40725</v>
      </c>
    </row>
    <row r="33" spans="1:9" x14ac:dyDescent="0.3">
      <c r="A33" s="54">
        <v>19</v>
      </c>
      <c r="B33" s="55">
        <v>5</v>
      </c>
      <c r="C33" s="55"/>
      <c r="D33" s="56">
        <v>2.1615000000000002</v>
      </c>
      <c r="E33" s="56"/>
      <c r="F33" s="56">
        <v>2.1615000000000002</v>
      </c>
      <c r="G33" s="56"/>
      <c r="H33" s="57">
        <v>126.7175</v>
      </c>
      <c r="I33" s="89">
        <v>40817</v>
      </c>
    </row>
    <row r="34" spans="1:9" x14ac:dyDescent="0.3">
      <c r="A34" s="54">
        <v>20</v>
      </c>
      <c r="B34" s="55">
        <v>6</v>
      </c>
      <c r="C34" s="55"/>
      <c r="D34" s="56">
        <v>2.1615000000000002</v>
      </c>
      <c r="E34" s="56"/>
      <c r="F34" s="56">
        <v>2.1615000000000002</v>
      </c>
      <c r="G34" s="56"/>
      <c r="H34" s="57">
        <v>126.7175</v>
      </c>
      <c r="I34" s="89">
        <v>40909</v>
      </c>
    </row>
    <row r="35" spans="1:9" x14ac:dyDescent="0.3">
      <c r="A35" s="54">
        <v>21</v>
      </c>
      <c r="B35" s="55">
        <v>7</v>
      </c>
      <c r="C35" s="55"/>
      <c r="D35" s="56">
        <v>2.1615000000000002</v>
      </c>
      <c r="E35" s="56"/>
      <c r="F35" s="56">
        <v>2.1615000000000002</v>
      </c>
      <c r="G35" s="56"/>
      <c r="H35" s="57">
        <v>126.7175</v>
      </c>
      <c r="I35" s="89">
        <v>41000</v>
      </c>
    </row>
    <row r="36" spans="1:9" x14ac:dyDescent="0.3">
      <c r="A36" s="54">
        <v>22</v>
      </c>
      <c r="B36" s="55"/>
      <c r="C36" s="55"/>
      <c r="D36" s="56"/>
      <c r="E36" s="56"/>
      <c r="F36" s="56">
        <v>0</v>
      </c>
      <c r="G36" s="56">
        <v>2.1615000000000002</v>
      </c>
      <c r="H36" s="57">
        <v>128.87899999999999</v>
      </c>
      <c r="I36" s="89">
        <v>41091</v>
      </c>
    </row>
    <row r="37" spans="1:9" x14ac:dyDescent="0.3">
      <c r="A37" s="54">
        <v>23</v>
      </c>
      <c r="B37" s="55"/>
      <c r="C37" s="55"/>
      <c r="D37" s="56"/>
      <c r="E37" s="56"/>
      <c r="F37" s="56">
        <v>0</v>
      </c>
      <c r="G37" s="56">
        <v>2.1983999999999999</v>
      </c>
      <c r="H37" s="57">
        <v>131.07739999999998</v>
      </c>
      <c r="I37" s="89">
        <v>41183</v>
      </c>
    </row>
    <row r="38" spans="1:9" x14ac:dyDescent="0.3">
      <c r="A38" s="54">
        <v>24</v>
      </c>
      <c r="B38" s="55">
        <v>8</v>
      </c>
      <c r="C38" s="55"/>
      <c r="D38" s="56">
        <v>2.2359</v>
      </c>
      <c r="E38" s="56"/>
      <c r="F38" s="56">
        <v>2.2359</v>
      </c>
      <c r="G38" s="56"/>
      <c r="H38" s="57">
        <v>131.07739999999998</v>
      </c>
      <c r="I38" s="89">
        <v>41275</v>
      </c>
    </row>
    <row r="39" spans="1:9" x14ac:dyDescent="0.3">
      <c r="A39" s="54">
        <v>25</v>
      </c>
      <c r="B39" s="55">
        <v>9</v>
      </c>
      <c r="C39" s="55"/>
      <c r="D39" s="56">
        <v>2.2359</v>
      </c>
      <c r="E39" s="56"/>
      <c r="F39" s="56">
        <v>2.2359</v>
      </c>
      <c r="G39" s="56"/>
      <c r="H39" s="57">
        <v>131.07739999999998</v>
      </c>
      <c r="I39" s="89">
        <v>41365</v>
      </c>
    </row>
    <row r="40" spans="1:9" x14ac:dyDescent="0.3">
      <c r="A40" s="54">
        <v>26</v>
      </c>
      <c r="B40" s="55">
        <v>10</v>
      </c>
      <c r="C40" s="55"/>
      <c r="D40" s="56">
        <v>2.2359</v>
      </c>
      <c r="E40" s="56"/>
      <c r="F40" s="56">
        <v>2.2359</v>
      </c>
      <c r="G40" s="56"/>
      <c r="H40" s="57">
        <v>131.07739999999998</v>
      </c>
      <c r="I40" s="89">
        <v>41456</v>
      </c>
    </row>
    <row r="41" spans="1:9" x14ac:dyDescent="0.3">
      <c r="A41" s="54">
        <v>27</v>
      </c>
      <c r="B41" s="55">
        <v>11</v>
      </c>
      <c r="C41" s="55"/>
      <c r="D41" s="56">
        <v>2.2359</v>
      </c>
      <c r="E41" s="56"/>
      <c r="F41" s="56">
        <v>2.2359</v>
      </c>
      <c r="G41" s="56"/>
      <c r="H41" s="57">
        <v>131.07739999999998</v>
      </c>
      <c r="I41" s="89">
        <v>41548</v>
      </c>
    </row>
    <row r="42" spans="1:9" x14ac:dyDescent="0.3">
      <c r="A42" s="54">
        <v>28</v>
      </c>
      <c r="B42" s="55">
        <v>12</v>
      </c>
      <c r="C42" s="55"/>
      <c r="D42" s="56">
        <v>2.2359</v>
      </c>
      <c r="E42" s="56"/>
      <c r="F42" s="56">
        <v>2.2359</v>
      </c>
      <c r="G42" s="56"/>
      <c r="H42" s="57">
        <v>131.07739999999998</v>
      </c>
      <c r="I42" s="89">
        <v>41640</v>
      </c>
    </row>
    <row r="43" spans="1:9" x14ac:dyDescent="0.3">
      <c r="A43" s="54">
        <v>29</v>
      </c>
      <c r="B43" s="55">
        <v>13</v>
      </c>
      <c r="C43" s="55"/>
      <c r="D43" s="56">
        <v>2.2359</v>
      </c>
      <c r="E43" s="56"/>
      <c r="F43" s="56">
        <v>2.2359</v>
      </c>
      <c r="G43" s="56"/>
      <c r="H43" s="57">
        <v>131.07739999999998</v>
      </c>
      <c r="I43" s="89">
        <v>41730</v>
      </c>
    </row>
    <row r="44" spans="1:9" x14ac:dyDescent="0.3">
      <c r="A44" s="54">
        <v>30</v>
      </c>
      <c r="B44" s="55">
        <v>14</v>
      </c>
      <c r="C44" s="55"/>
      <c r="D44" s="56">
        <v>2.2359</v>
      </c>
      <c r="E44" s="56"/>
      <c r="F44" s="56">
        <v>2.2359</v>
      </c>
      <c r="G44" s="56"/>
      <c r="H44" s="57">
        <v>131.07739999999998</v>
      </c>
      <c r="I44" s="89">
        <v>41821</v>
      </c>
    </row>
    <row r="45" spans="1:9" x14ac:dyDescent="0.3">
      <c r="A45" s="54">
        <v>31</v>
      </c>
      <c r="B45" s="55">
        <v>15</v>
      </c>
      <c r="C45" s="55"/>
      <c r="D45" s="56">
        <v>2.2359</v>
      </c>
      <c r="E45" s="56"/>
      <c r="F45" s="56">
        <v>2.2359</v>
      </c>
      <c r="G45" s="56"/>
      <c r="H45" s="57">
        <v>131.07739999999998</v>
      </c>
      <c r="I45" s="89">
        <v>41913</v>
      </c>
    </row>
    <row r="46" spans="1:9" x14ac:dyDescent="0.3">
      <c r="A46" s="54">
        <v>32</v>
      </c>
      <c r="B46" s="55">
        <v>16</v>
      </c>
      <c r="C46" s="55"/>
      <c r="D46" s="56">
        <v>2.2359</v>
      </c>
      <c r="E46" s="56"/>
      <c r="F46" s="56">
        <v>2.2359</v>
      </c>
      <c r="G46" s="56"/>
      <c r="H46" s="57">
        <v>131.07739999999998</v>
      </c>
      <c r="I46" s="89">
        <v>42005</v>
      </c>
    </row>
    <row r="47" spans="1:9" x14ac:dyDescent="0.3">
      <c r="A47" s="54">
        <v>33</v>
      </c>
      <c r="B47" s="55">
        <v>17</v>
      </c>
      <c r="C47" s="55"/>
      <c r="D47" s="56">
        <v>2.2359</v>
      </c>
      <c r="E47" s="56"/>
      <c r="F47" s="56">
        <v>2.2359</v>
      </c>
      <c r="G47" s="56"/>
      <c r="H47" s="57">
        <v>131.07739999999998</v>
      </c>
      <c r="I47" s="89">
        <v>42095</v>
      </c>
    </row>
    <row r="48" spans="1:9" x14ac:dyDescent="0.3">
      <c r="A48" s="54">
        <v>34</v>
      </c>
      <c r="B48" s="55">
        <v>18</v>
      </c>
      <c r="C48" s="55"/>
      <c r="D48" s="56">
        <v>2.2359</v>
      </c>
      <c r="E48" s="56"/>
      <c r="F48" s="56">
        <v>2.2359</v>
      </c>
      <c r="G48" s="56"/>
      <c r="H48" s="57">
        <v>131.07739999999998</v>
      </c>
      <c r="I48" s="89">
        <v>42186</v>
      </c>
    </row>
    <row r="49" spans="1:9" x14ac:dyDescent="0.3">
      <c r="A49" s="54">
        <v>35</v>
      </c>
      <c r="B49" s="55">
        <v>19</v>
      </c>
      <c r="C49" s="55"/>
      <c r="D49" s="56">
        <v>2.2359</v>
      </c>
      <c r="E49" s="56"/>
      <c r="F49" s="56">
        <v>2.2359</v>
      </c>
      <c r="G49" s="56"/>
      <c r="H49" s="57">
        <v>131.07739999999998</v>
      </c>
      <c r="I49" s="89">
        <v>42278</v>
      </c>
    </row>
    <row r="50" spans="1:9" x14ac:dyDescent="0.3">
      <c r="A50" s="54">
        <v>36</v>
      </c>
      <c r="B50" s="55">
        <v>20</v>
      </c>
      <c r="C50" s="55"/>
      <c r="D50" s="56">
        <v>2.2359</v>
      </c>
      <c r="E50" s="56"/>
      <c r="F50" s="56">
        <v>2.2359</v>
      </c>
      <c r="G50" s="56"/>
      <c r="H50" s="57">
        <v>131.07739999999998</v>
      </c>
      <c r="I50" s="89">
        <v>42370</v>
      </c>
    </row>
    <row r="51" spans="1:9" x14ac:dyDescent="0.3">
      <c r="A51" s="54">
        <v>37</v>
      </c>
      <c r="B51" s="55">
        <v>21</v>
      </c>
      <c r="C51" s="55"/>
      <c r="D51" s="56">
        <v>2.2359</v>
      </c>
      <c r="E51" s="56"/>
      <c r="F51" s="56">
        <v>2.2359</v>
      </c>
      <c r="G51" s="56"/>
      <c r="H51" s="57">
        <v>131.07739999999998</v>
      </c>
      <c r="I51" s="89">
        <v>42461</v>
      </c>
    </row>
    <row r="52" spans="1:9" x14ac:dyDescent="0.3">
      <c r="A52" s="54">
        <v>38</v>
      </c>
      <c r="B52" s="55">
        <v>22</v>
      </c>
      <c r="C52" s="55"/>
      <c r="D52" s="56">
        <v>2.2359</v>
      </c>
      <c r="E52" s="56"/>
      <c r="F52" s="56">
        <v>2.2359</v>
      </c>
      <c r="G52" s="56"/>
      <c r="H52" s="57">
        <v>131.07739999999998</v>
      </c>
      <c r="I52" s="89">
        <v>42552</v>
      </c>
    </row>
    <row r="53" spans="1:9" x14ac:dyDescent="0.3">
      <c r="A53" s="54">
        <v>39</v>
      </c>
      <c r="B53" s="55">
        <v>23</v>
      </c>
      <c r="C53" s="55"/>
      <c r="D53" s="56">
        <v>2.2359</v>
      </c>
      <c r="E53" s="56"/>
      <c r="F53" s="56">
        <v>2.2359</v>
      </c>
      <c r="G53" s="56"/>
      <c r="H53" s="57">
        <v>131.07739999999998</v>
      </c>
      <c r="I53" s="89">
        <v>42644</v>
      </c>
    </row>
    <row r="54" spans="1:9" x14ac:dyDescent="0.3">
      <c r="A54" s="54">
        <v>40</v>
      </c>
      <c r="B54" s="55">
        <v>24</v>
      </c>
      <c r="C54" s="55"/>
      <c r="D54" s="56">
        <v>2.2359</v>
      </c>
      <c r="E54" s="56"/>
      <c r="F54" s="56">
        <v>2.2359</v>
      </c>
      <c r="G54" s="56"/>
      <c r="H54" s="57">
        <v>131.07739999999998</v>
      </c>
      <c r="I54" s="89">
        <v>42736</v>
      </c>
    </row>
    <row r="55" spans="1:9" x14ac:dyDescent="0.3">
      <c r="A55" s="54">
        <v>41</v>
      </c>
      <c r="B55" s="55">
        <v>25</v>
      </c>
      <c r="C55" s="55"/>
      <c r="D55" s="56">
        <v>2.2359</v>
      </c>
      <c r="E55" s="56"/>
      <c r="F55" s="56">
        <v>2.2359</v>
      </c>
      <c r="G55" s="56"/>
      <c r="H55" s="57">
        <v>131.07739999999998</v>
      </c>
      <c r="I55" s="89">
        <v>42826</v>
      </c>
    </row>
    <row r="56" spans="1:9" x14ac:dyDescent="0.3">
      <c r="A56" s="54">
        <v>42</v>
      </c>
      <c r="B56" s="55">
        <v>26</v>
      </c>
      <c r="C56" s="55"/>
      <c r="D56" s="56">
        <v>2.2359</v>
      </c>
      <c r="E56" s="56"/>
      <c r="F56" s="56">
        <v>2.2359</v>
      </c>
      <c r="G56" s="56"/>
      <c r="H56" s="57">
        <v>131.07739999999998</v>
      </c>
      <c r="I56" s="89">
        <v>42917</v>
      </c>
    </row>
    <row r="57" spans="1:9" x14ac:dyDescent="0.3">
      <c r="A57" s="54">
        <v>43</v>
      </c>
      <c r="B57" s="55">
        <v>27</v>
      </c>
      <c r="C57" s="55"/>
      <c r="D57" s="56">
        <v>2.2359</v>
      </c>
      <c r="E57" s="56"/>
      <c r="F57" s="56">
        <v>2.2359</v>
      </c>
      <c r="G57" s="56"/>
      <c r="H57" s="57">
        <v>131.07739999999998</v>
      </c>
      <c r="I57" s="89">
        <v>43009</v>
      </c>
    </row>
    <row r="58" spans="1:9" x14ac:dyDescent="0.3">
      <c r="A58" s="54">
        <v>44</v>
      </c>
      <c r="B58" s="55">
        <v>28</v>
      </c>
      <c r="C58" s="55"/>
      <c r="D58" s="56">
        <v>2.2359</v>
      </c>
      <c r="E58" s="56"/>
      <c r="F58" s="56">
        <v>2.2359</v>
      </c>
      <c r="G58" s="56"/>
      <c r="H58" s="57">
        <v>131.07739999999998</v>
      </c>
      <c r="I58" s="89">
        <v>43101</v>
      </c>
    </row>
    <row r="59" spans="1:9" x14ac:dyDescent="0.3">
      <c r="A59" s="54">
        <v>45</v>
      </c>
      <c r="B59" s="55">
        <v>29</v>
      </c>
      <c r="C59" s="55"/>
      <c r="D59" s="56">
        <v>2.2359</v>
      </c>
      <c r="E59" s="56"/>
      <c r="F59" s="56">
        <v>2.2359</v>
      </c>
      <c r="G59" s="56"/>
      <c r="H59" s="57">
        <v>131.07739999999998</v>
      </c>
      <c r="I59" s="89">
        <v>43191</v>
      </c>
    </row>
    <row r="60" spans="1:9" x14ac:dyDescent="0.3">
      <c r="A60" s="54">
        <v>46</v>
      </c>
      <c r="B60" s="55">
        <v>30</v>
      </c>
      <c r="C60" s="55"/>
      <c r="D60" s="56">
        <v>2.2359</v>
      </c>
      <c r="E60" s="56"/>
      <c r="F60" s="56">
        <v>2.2359</v>
      </c>
      <c r="G60" s="56"/>
      <c r="H60" s="57">
        <v>131.07739999999998</v>
      </c>
      <c r="I60" s="89">
        <v>43282</v>
      </c>
    </row>
    <row r="61" spans="1:9" x14ac:dyDescent="0.3">
      <c r="A61" s="54">
        <v>47</v>
      </c>
      <c r="B61" s="55">
        <v>31</v>
      </c>
      <c r="C61" s="55"/>
      <c r="D61" s="56">
        <v>2.2359</v>
      </c>
      <c r="E61" s="56"/>
      <c r="F61" s="56">
        <v>2.2359</v>
      </c>
      <c r="G61" s="56"/>
      <c r="H61" s="57">
        <v>131.07739999999998</v>
      </c>
      <c r="I61" s="89">
        <v>43374</v>
      </c>
    </row>
    <row r="62" spans="1:9" x14ac:dyDescent="0.3">
      <c r="A62" s="54">
        <v>48</v>
      </c>
      <c r="B62" s="55">
        <v>32</v>
      </c>
      <c r="C62" s="55"/>
      <c r="D62" s="56">
        <v>2.2359</v>
      </c>
      <c r="E62" s="56"/>
      <c r="F62" s="56">
        <v>2.2359</v>
      </c>
      <c r="G62" s="56"/>
      <c r="H62" s="57">
        <v>131.07739999999998</v>
      </c>
      <c r="I62" s="89">
        <v>43466</v>
      </c>
    </row>
    <row r="63" spans="1:9" x14ac:dyDescent="0.3">
      <c r="A63" s="54">
        <v>49</v>
      </c>
      <c r="B63" s="55">
        <v>33</v>
      </c>
      <c r="C63" s="55"/>
      <c r="D63" s="56">
        <v>2.2359</v>
      </c>
      <c r="E63" s="56"/>
      <c r="F63" s="56">
        <v>2.2359</v>
      </c>
      <c r="G63" s="56"/>
      <c r="H63" s="57">
        <v>131.07739999999998</v>
      </c>
      <c r="I63" s="89">
        <v>43556</v>
      </c>
    </row>
    <row r="64" spans="1:9" x14ac:dyDescent="0.3">
      <c r="A64" s="54">
        <v>50</v>
      </c>
      <c r="B64" s="55">
        <v>34</v>
      </c>
      <c r="C64" s="55"/>
      <c r="D64" s="56">
        <v>2.2359</v>
      </c>
      <c r="E64" s="56"/>
      <c r="F64" s="56">
        <v>2.2359</v>
      </c>
      <c r="G64" s="56"/>
      <c r="H64" s="57">
        <v>131.07739999999998</v>
      </c>
      <c r="I64" s="89">
        <v>43647</v>
      </c>
    </row>
    <row r="65" spans="1:9" x14ac:dyDescent="0.3">
      <c r="A65" s="54">
        <v>51</v>
      </c>
      <c r="B65" s="55">
        <v>35</v>
      </c>
      <c r="C65" s="55"/>
      <c r="D65" s="56">
        <v>2.2359</v>
      </c>
      <c r="E65" s="56"/>
      <c r="F65" s="56">
        <v>2.2359</v>
      </c>
      <c r="G65" s="56"/>
      <c r="H65" s="57">
        <v>131.07739999999998</v>
      </c>
      <c r="I65" s="89">
        <v>43739</v>
      </c>
    </row>
    <row r="66" spans="1:9" x14ac:dyDescent="0.3">
      <c r="A66" s="54">
        <v>52</v>
      </c>
      <c r="B66" s="55">
        <v>36</v>
      </c>
      <c r="C66" s="55"/>
      <c r="D66" s="56">
        <v>2.2359</v>
      </c>
      <c r="E66" s="56"/>
      <c r="F66" s="56">
        <v>2.2359</v>
      </c>
      <c r="G66" s="56"/>
      <c r="H66" s="57">
        <v>131.07739999999998</v>
      </c>
      <c r="I66" s="89">
        <v>43831</v>
      </c>
    </row>
    <row r="67" spans="1:9" x14ac:dyDescent="0.3">
      <c r="A67" s="54">
        <v>53</v>
      </c>
      <c r="B67" s="55">
        <v>37</v>
      </c>
      <c r="C67" s="55"/>
      <c r="D67" s="56">
        <v>2.2359</v>
      </c>
      <c r="E67" s="56"/>
      <c r="F67" s="56">
        <v>2.2359</v>
      </c>
      <c r="G67" s="56"/>
      <c r="H67" s="57">
        <v>131.07739999999998</v>
      </c>
      <c r="I67" s="89">
        <v>43922</v>
      </c>
    </row>
    <row r="68" spans="1:9" x14ac:dyDescent="0.3">
      <c r="A68" s="54">
        <v>54</v>
      </c>
      <c r="B68" s="55">
        <v>38</v>
      </c>
      <c r="C68" s="55"/>
      <c r="D68" s="56">
        <v>2.2359</v>
      </c>
      <c r="E68" s="56"/>
      <c r="F68" s="56">
        <v>2.2359</v>
      </c>
      <c r="G68" s="56"/>
      <c r="H68" s="57">
        <v>131.07739999999998</v>
      </c>
      <c r="I68" s="89">
        <v>44013</v>
      </c>
    </row>
    <row r="69" spans="1:9" x14ac:dyDescent="0.3">
      <c r="A69" s="54">
        <v>55</v>
      </c>
      <c r="B69" s="55">
        <v>39</v>
      </c>
      <c r="C69" s="55"/>
      <c r="D69" s="56">
        <v>2.2359</v>
      </c>
      <c r="E69" s="56"/>
      <c r="F69" s="56">
        <v>2.2359</v>
      </c>
      <c r="G69" s="56"/>
      <c r="H69" s="57">
        <v>131.07739999999998</v>
      </c>
      <c r="I69" s="89">
        <v>44105</v>
      </c>
    </row>
    <row r="70" spans="1:9" x14ac:dyDescent="0.3">
      <c r="A70" s="54">
        <v>56</v>
      </c>
      <c r="B70" s="55">
        <v>40</v>
      </c>
      <c r="C70" s="55"/>
      <c r="D70" s="56">
        <v>2.2359</v>
      </c>
      <c r="E70" s="56"/>
      <c r="F70" s="56">
        <v>2.2359</v>
      </c>
      <c r="G70" s="56"/>
      <c r="H70" s="57">
        <v>131.07739999999998</v>
      </c>
      <c r="I70" s="89">
        <v>44197</v>
      </c>
    </row>
    <row r="71" spans="1:9" x14ac:dyDescent="0.3">
      <c r="A71" s="54">
        <v>57</v>
      </c>
      <c r="B71" s="55">
        <v>41</v>
      </c>
      <c r="C71" s="55"/>
      <c r="D71" s="56">
        <v>2.2359</v>
      </c>
      <c r="E71" s="56"/>
      <c r="F71" s="56">
        <v>2.2359</v>
      </c>
      <c r="G71" s="56"/>
      <c r="H71" s="57">
        <v>131.07739999999998</v>
      </c>
      <c r="I71" s="89">
        <v>44287</v>
      </c>
    </row>
    <row r="72" spans="1:9" x14ac:dyDescent="0.3">
      <c r="A72" s="54">
        <v>58</v>
      </c>
      <c r="B72" s="55">
        <v>42</v>
      </c>
      <c r="C72" s="55"/>
      <c r="D72" s="56">
        <v>2.2359</v>
      </c>
      <c r="E72" s="56"/>
      <c r="F72" s="56">
        <v>2.2359</v>
      </c>
      <c r="G72" s="56"/>
      <c r="H72" s="57">
        <v>131.07739999999998</v>
      </c>
      <c r="I72" s="89">
        <v>44378</v>
      </c>
    </row>
    <row r="73" spans="1:9" x14ac:dyDescent="0.3">
      <c r="A73" s="54">
        <v>59</v>
      </c>
      <c r="B73" s="55">
        <v>43</v>
      </c>
      <c r="C73" s="55"/>
      <c r="D73" s="56">
        <v>2.2359</v>
      </c>
      <c r="E73" s="56"/>
      <c r="F73" s="56">
        <v>2.2359</v>
      </c>
      <c r="G73" s="56"/>
      <c r="H73" s="57">
        <v>131.07739999999998</v>
      </c>
      <c r="I73" s="89">
        <v>44470</v>
      </c>
    </row>
    <row r="74" spans="1:9" x14ac:dyDescent="0.3">
      <c r="A74" s="54">
        <v>60</v>
      </c>
      <c r="B74" s="55">
        <v>44</v>
      </c>
      <c r="C74" s="55"/>
      <c r="D74" s="56">
        <v>2.2359</v>
      </c>
      <c r="E74" s="56"/>
      <c r="F74" s="56">
        <v>2.2359</v>
      </c>
      <c r="G74" s="56"/>
      <c r="H74" s="57">
        <v>131.07739999999998</v>
      </c>
      <c r="I74" s="89">
        <v>44562</v>
      </c>
    </row>
    <row r="75" spans="1:9" x14ac:dyDescent="0.3">
      <c r="A75" s="54">
        <v>61</v>
      </c>
      <c r="B75" s="55">
        <v>45</v>
      </c>
      <c r="C75" s="55"/>
      <c r="D75" s="56">
        <v>2.2359</v>
      </c>
      <c r="E75" s="56"/>
      <c r="F75" s="56">
        <v>2.2359</v>
      </c>
      <c r="G75" s="56"/>
      <c r="H75" s="57">
        <v>131.07739999999998</v>
      </c>
      <c r="I75" s="89">
        <v>44652</v>
      </c>
    </row>
    <row r="76" spans="1:9" x14ac:dyDescent="0.3">
      <c r="A76" s="54">
        <v>62</v>
      </c>
      <c r="B76" s="55">
        <v>46</v>
      </c>
      <c r="C76" s="55"/>
      <c r="D76" s="56">
        <v>2.2359</v>
      </c>
      <c r="E76" s="56"/>
      <c r="F76" s="56">
        <v>2.2359</v>
      </c>
      <c r="G76" s="56"/>
      <c r="H76" s="57">
        <v>131.07739999999998</v>
      </c>
      <c r="I76" s="89">
        <v>44743</v>
      </c>
    </row>
    <row r="77" spans="1:9" x14ac:dyDescent="0.3">
      <c r="A77" s="54">
        <v>63</v>
      </c>
      <c r="B77" s="55">
        <v>47</v>
      </c>
      <c r="C77" s="55"/>
      <c r="D77" s="56">
        <v>2.2359</v>
      </c>
      <c r="E77" s="56"/>
      <c r="F77" s="56">
        <v>2.2359</v>
      </c>
      <c r="G77" s="56"/>
      <c r="H77" s="57">
        <v>131.07739999999998</v>
      </c>
      <c r="I77" s="89">
        <v>44835</v>
      </c>
    </row>
    <row r="78" spans="1:9" x14ac:dyDescent="0.3">
      <c r="A78" s="54">
        <v>64</v>
      </c>
      <c r="B78" s="55">
        <v>48</v>
      </c>
      <c r="C78" s="55"/>
      <c r="D78" s="56">
        <v>2.2359</v>
      </c>
      <c r="E78" s="56"/>
      <c r="F78" s="56">
        <v>2.2359</v>
      </c>
      <c r="G78" s="56"/>
      <c r="H78" s="57">
        <v>131.07739999999998</v>
      </c>
      <c r="I78" s="89">
        <v>44927</v>
      </c>
    </row>
    <row r="79" spans="1:9" x14ac:dyDescent="0.3">
      <c r="A79" s="54">
        <v>65</v>
      </c>
      <c r="B79" s="55">
        <v>49</v>
      </c>
      <c r="C79" s="55"/>
      <c r="D79" s="56">
        <v>2.2359</v>
      </c>
      <c r="E79" s="56"/>
      <c r="F79" s="56">
        <v>2.2359</v>
      </c>
      <c r="G79" s="56"/>
      <c r="H79" s="57">
        <v>131.07739999999998</v>
      </c>
      <c r="I79" s="89">
        <v>45017</v>
      </c>
    </row>
    <row r="80" spans="1:9" x14ac:dyDescent="0.3">
      <c r="A80" s="54">
        <v>66</v>
      </c>
      <c r="B80" s="55">
        <v>50</v>
      </c>
      <c r="C80" s="55"/>
      <c r="D80" s="56">
        <v>2.2359</v>
      </c>
      <c r="E80" s="56"/>
      <c r="F80" s="56">
        <v>2.2359</v>
      </c>
      <c r="G80" s="56"/>
      <c r="H80" s="57">
        <v>131.07739999999998</v>
      </c>
      <c r="I80" s="89">
        <v>45108</v>
      </c>
    </row>
    <row r="81" spans="1:9" x14ac:dyDescent="0.3">
      <c r="A81" s="54">
        <v>67</v>
      </c>
      <c r="B81" s="55">
        <v>51</v>
      </c>
      <c r="C81" s="55"/>
      <c r="D81" s="56">
        <v>2.2359</v>
      </c>
      <c r="E81" s="56"/>
      <c r="F81" s="56">
        <v>2.2359</v>
      </c>
      <c r="G81" s="56"/>
      <c r="H81" s="57">
        <v>131.07739999999998</v>
      </c>
      <c r="I81" s="89">
        <v>45200</v>
      </c>
    </row>
    <row r="82" spans="1:9" x14ac:dyDescent="0.3">
      <c r="A82" s="54">
        <v>68</v>
      </c>
      <c r="B82" s="55">
        <v>52</v>
      </c>
      <c r="C82" s="55"/>
      <c r="D82" s="56">
        <v>2.2359</v>
      </c>
      <c r="E82" s="56"/>
      <c r="F82" s="56">
        <v>2.2359</v>
      </c>
      <c r="G82" s="56"/>
      <c r="H82" s="57">
        <v>131.07739999999998</v>
      </c>
      <c r="I82" s="89">
        <v>45292</v>
      </c>
    </row>
    <row r="83" spans="1:9" x14ac:dyDescent="0.3">
      <c r="A83" s="54">
        <v>69</v>
      </c>
      <c r="B83" s="55">
        <v>53</v>
      </c>
      <c r="C83" s="55"/>
      <c r="D83" s="56">
        <v>2.2359</v>
      </c>
      <c r="E83" s="56"/>
      <c r="F83" s="56">
        <v>2.2359</v>
      </c>
      <c r="G83" s="56"/>
      <c r="H83" s="57">
        <v>131.07739999999998</v>
      </c>
      <c r="I83" s="89">
        <v>45383</v>
      </c>
    </row>
    <row r="84" spans="1:9" x14ac:dyDescent="0.3">
      <c r="A84" s="54">
        <v>70</v>
      </c>
      <c r="B84" s="55">
        <v>54</v>
      </c>
      <c r="C84" s="55"/>
      <c r="D84" s="56">
        <v>2.2359</v>
      </c>
      <c r="E84" s="56"/>
      <c r="F84" s="56">
        <v>2.2359</v>
      </c>
      <c r="G84" s="56"/>
      <c r="H84" s="57">
        <v>131.07739999999998</v>
      </c>
      <c r="I84" s="89">
        <v>45474</v>
      </c>
    </row>
    <row r="85" spans="1:9" x14ac:dyDescent="0.3">
      <c r="A85" s="54">
        <v>71</v>
      </c>
      <c r="B85" s="55">
        <v>55</v>
      </c>
      <c r="C85" s="55"/>
      <c r="D85" s="56">
        <v>2.2359</v>
      </c>
      <c r="E85" s="56"/>
      <c r="F85" s="56">
        <v>2.2359</v>
      </c>
      <c r="G85" s="56"/>
      <c r="H85" s="57">
        <v>131.07739999999998</v>
      </c>
      <c r="I85" s="89">
        <v>45566</v>
      </c>
    </row>
    <row r="86" spans="1:9" x14ac:dyDescent="0.3">
      <c r="A86" s="54">
        <v>72</v>
      </c>
      <c r="B86" s="55">
        <v>56</v>
      </c>
      <c r="C86" s="55"/>
      <c r="D86" s="56">
        <v>2.2359</v>
      </c>
      <c r="E86" s="56"/>
      <c r="F86" s="56">
        <v>2.2359</v>
      </c>
      <c r="G86" s="56"/>
      <c r="H86" s="57">
        <v>131.07739999999998</v>
      </c>
      <c r="I86" s="89">
        <v>45658</v>
      </c>
    </row>
    <row r="87" spans="1:9" x14ac:dyDescent="0.3">
      <c r="A87" s="54">
        <v>73</v>
      </c>
      <c r="B87" s="55">
        <v>57</v>
      </c>
      <c r="C87" s="55"/>
      <c r="D87" s="56">
        <v>2.2359</v>
      </c>
      <c r="E87" s="56"/>
      <c r="F87" s="56">
        <v>2.2359</v>
      </c>
      <c r="G87" s="56"/>
      <c r="H87" s="57">
        <v>131.07739999999998</v>
      </c>
      <c r="I87" s="89">
        <v>45748</v>
      </c>
    </row>
    <row r="88" spans="1:9" x14ac:dyDescent="0.3">
      <c r="A88" s="54">
        <v>74</v>
      </c>
      <c r="B88" s="55">
        <v>58</v>
      </c>
      <c r="C88" s="55"/>
      <c r="D88" s="56">
        <v>2.2359</v>
      </c>
      <c r="E88" s="56"/>
      <c r="F88" s="56">
        <v>2.2359</v>
      </c>
      <c r="G88" s="56"/>
      <c r="H88" s="57">
        <v>131.07739999999998</v>
      </c>
      <c r="I88" s="89">
        <v>45839</v>
      </c>
    </row>
    <row r="89" spans="1:9" x14ac:dyDescent="0.3">
      <c r="A89" s="54">
        <v>75</v>
      </c>
      <c r="B89" s="55"/>
      <c r="C89" s="55"/>
      <c r="D89" s="56"/>
      <c r="E89" s="56"/>
      <c r="F89" s="56">
        <v>0</v>
      </c>
      <c r="G89" s="56">
        <v>2.2359</v>
      </c>
      <c r="H89" s="57">
        <v>133.31329999999997</v>
      </c>
      <c r="I89" s="89">
        <v>45931</v>
      </c>
    </row>
    <row r="90" spans="1:9" x14ac:dyDescent="0.3">
      <c r="A90" s="54">
        <v>76</v>
      </c>
      <c r="B90" s="55"/>
      <c r="C90" s="55"/>
      <c r="D90" s="56"/>
      <c r="E90" s="56"/>
      <c r="F90" s="56">
        <v>0</v>
      </c>
      <c r="G90" s="56">
        <v>2.274</v>
      </c>
      <c r="H90" s="57">
        <v>135.58729999999997</v>
      </c>
      <c r="I90" s="89">
        <v>46023</v>
      </c>
    </row>
    <row r="91" spans="1:9" x14ac:dyDescent="0.3">
      <c r="A91" s="59">
        <v>77</v>
      </c>
      <c r="B91" s="60">
        <v>59</v>
      </c>
      <c r="C91" s="60">
        <v>1</v>
      </c>
      <c r="D91" s="61">
        <v>2.3128000000000002</v>
      </c>
      <c r="E91" s="61">
        <v>135.58729999999997</v>
      </c>
      <c r="F91" s="61">
        <v>137.90010000000001</v>
      </c>
      <c r="G91" s="61">
        <v>0</v>
      </c>
      <c r="H91" s="62">
        <v>0</v>
      </c>
      <c r="I91" s="90">
        <v>46113</v>
      </c>
    </row>
    <row r="92" spans="1:9" x14ac:dyDescent="0.3">
      <c r="D92" s="87"/>
      <c r="E92" s="87"/>
      <c r="F92" s="87"/>
    </row>
  </sheetData>
  <mergeCells count="3">
    <mergeCell ref="A1:I1"/>
    <mergeCell ref="A3:I3"/>
    <mergeCell ref="A4:I4"/>
  </mergeCells>
  <pageMargins left="0.39370078740157483" right="0.15748031496062992" top="0.39370078740157483" bottom="0.39370078740157483" header="0" footer="0"/>
  <pageSetup paperSize="14"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7"/>
  <sheetViews>
    <sheetView workbookViewId="0">
      <selection activeCell="H10" sqref="H10"/>
    </sheetView>
  </sheetViews>
  <sheetFormatPr baseColWidth="10" defaultRowHeight="13" x14ac:dyDescent="0.3"/>
  <cols>
    <col min="3" max="3" width="12.69921875" customWidth="1"/>
    <col min="4" max="4" width="14.19921875" customWidth="1"/>
    <col min="6" max="6" width="13.69921875" customWidth="1"/>
  </cols>
  <sheetData>
    <row r="1" spans="1:7" x14ac:dyDescent="0.3">
      <c r="A1" t="s">
        <v>31</v>
      </c>
    </row>
    <row r="2" spans="1:7" x14ac:dyDescent="0.3">
      <c r="A2" t="s">
        <v>32</v>
      </c>
      <c r="C2" t="s">
        <v>33</v>
      </c>
    </row>
    <row r="3" spans="1:7" x14ac:dyDescent="0.3">
      <c r="A3" t="s">
        <v>34</v>
      </c>
      <c r="C3" t="s">
        <v>33</v>
      </c>
    </row>
    <row r="4" spans="1:7" x14ac:dyDescent="0.3">
      <c r="A4" t="s">
        <v>35</v>
      </c>
      <c r="C4" t="s">
        <v>36</v>
      </c>
    </row>
    <row r="5" spans="1:7" x14ac:dyDescent="0.3">
      <c r="A5" t="s">
        <v>37</v>
      </c>
      <c r="C5" t="s">
        <v>38</v>
      </c>
    </row>
    <row r="6" spans="1:7" x14ac:dyDescent="0.3">
      <c r="A6" t="s">
        <v>39</v>
      </c>
      <c r="C6" t="s">
        <v>48</v>
      </c>
    </row>
    <row r="7" spans="1:7" x14ac:dyDescent="0.3">
      <c r="A7" t="s">
        <v>41</v>
      </c>
      <c r="C7">
        <v>1</v>
      </c>
    </row>
    <row r="8" spans="1:7" x14ac:dyDescent="0.3">
      <c r="A8" t="s">
        <v>42</v>
      </c>
      <c r="C8">
        <v>100</v>
      </c>
    </row>
    <row r="10" spans="1:7" ht="26" x14ac:dyDescent="0.3">
      <c r="A10" s="46" t="s">
        <v>43</v>
      </c>
      <c r="B10" s="46" t="s">
        <v>44</v>
      </c>
      <c r="C10" s="46" t="s">
        <v>12</v>
      </c>
      <c r="D10" s="46" t="s">
        <v>13</v>
      </c>
      <c r="E10" s="46" t="s">
        <v>45</v>
      </c>
      <c r="F10" s="46" t="s">
        <v>46</v>
      </c>
      <c r="G10" s="46" t="s">
        <v>47</v>
      </c>
    </row>
    <row r="11" spans="1:7" x14ac:dyDescent="0.3">
      <c r="A11" s="47">
        <v>1</v>
      </c>
      <c r="B11" s="47">
        <v>100</v>
      </c>
      <c r="C11" s="47">
        <v>1.8244</v>
      </c>
      <c r="D11" s="47">
        <v>-1.8244</v>
      </c>
      <c r="E11" s="47">
        <v>0</v>
      </c>
      <c r="F11" s="47">
        <v>-1.8244</v>
      </c>
      <c r="G11" s="48">
        <v>39173</v>
      </c>
    </row>
    <row r="12" spans="1:7" x14ac:dyDescent="0.3">
      <c r="A12" s="47">
        <v>2</v>
      </c>
      <c r="B12" s="47">
        <v>101.8244</v>
      </c>
      <c r="C12" s="47">
        <v>1.8575999999999999</v>
      </c>
      <c r="D12" s="47">
        <v>-1.8575999999999999</v>
      </c>
      <c r="E12" s="47">
        <v>0</v>
      </c>
      <c r="F12" s="47">
        <v>-3.6819999999999999</v>
      </c>
      <c r="G12" s="48">
        <v>39264</v>
      </c>
    </row>
    <row r="13" spans="1:7" x14ac:dyDescent="0.3">
      <c r="A13" s="47">
        <v>3</v>
      </c>
      <c r="B13" s="47">
        <v>103.682</v>
      </c>
      <c r="C13" s="47">
        <v>1.8915</v>
      </c>
      <c r="D13" s="47">
        <v>-1.8915</v>
      </c>
      <c r="E13" s="47">
        <v>0</v>
      </c>
      <c r="F13" s="47">
        <v>-5.5735000000000001</v>
      </c>
      <c r="G13" s="48">
        <v>39356</v>
      </c>
    </row>
    <row r="14" spans="1:7" x14ac:dyDescent="0.3">
      <c r="A14" s="47">
        <v>4</v>
      </c>
      <c r="B14" s="47">
        <v>105.5735</v>
      </c>
      <c r="C14" s="47">
        <v>1.9259999999999999</v>
      </c>
      <c r="D14" s="47">
        <v>-1.9259999999999999</v>
      </c>
      <c r="E14" s="47">
        <v>0</v>
      </c>
      <c r="F14" s="47">
        <v>-7.4995000000000003</v>
      </c>
      <c r="G14" s="48">
        <v>39448</v>
      </c>
    </row>
    <row r="15" spans="1:7" x14ac:dyDescent="0.3">
      <c r="A15" s="47">
        <v>5</v>
      </c>
      <c r="B15" s="47">
        <v>107.4995</v>
      </c>
      <c r="C15" s="47">
        <v>1.9612000000000001</v>
      </c>
      <c r="D15" s="47">
        <v>-1.9612000000000001</v>
      </c>
      <c r="E15" s="47">
        <v>0</v>
      </c>
      <c r="F15" s="47">
        <v>-9.4606999999999992</v>
      </c>
      <c r="G15" s="48">
        <v>39539</v>
      </c>
    </row>
    <row r="16" spans="1:7" x14ac:dyDescent="0.3">
      <c r="A16" s="47">
        <v>6</v>
      </c>
      <c r="B16" s="47">
        <v>109.4607</v>
      </c>
      <c r="C16" s="47">
        <v>1.9970000000000001</v>
      </c>
      <c r="D16" s="47">
        <v>-1.9970000000000001</v>
      </c>
      <c r="E16" s="47">
        <v>0</v>
      </c>
      <c r="F16" s="47">
        <v>-11.457700000000001</v>
      </c>
      <c r="G16" s="48">
        <v>39630</v>
      </c>
    </row>
    <row r="17" spans="1:7" x14ac:dyDescent="0.3">
      <c r="A17" s="47">
        <v>7</v>
      </c>
      <c r="B17" s="47">
        <v>111.4577</v>
      </c>
      <c r="C17" s="47">
        <v>2.0333999999999999</v>
      </c>
      <c r="D17" s="47">
        <v>-2.0333999999999999</v>
      </c>
      <c r="E17" s="47">
        <v>0</v>
      </c>
      <c r="F17" s="47">
        <v>-13.491099999999999</v>
      </c>
      <c r="G17" s="48">
        <v>39722</v>
      </c>
    </row>
    <row r="18" spans="1:7" x14ac:dyDescent="0.3">
      <c r="A18" s="47">
        <v>8</v>
      </c>
      <c r="B18" s="47">
        <v>113.4911</v>
      </c>
      <c r="C18" s="47">
        <v>2.0705</v>
      </c>
      <c r="D18" s="47">
        <v>-2.0705</v>
      </c>
      <c r="E18" s="47">
        <v>0</v>
      </c>
      <c r="F18" s="47">
        <v>-15.5616</v>
      </c>
      <c r="G18" s="48">
        <v>39814</v>
      </c>
    </row>
    <row r="19" spans="1:7" x14ac:dyDescent="0.3">
      <c r="A19" s="47">
        <v>9</v>
      </c>
      <c r="B19" s="47">
        <v>115.5616</v>
      </c>
      <c r="C19" s="47">
        <v>2.1082999999999998</v>
      </c>
      <c r="D19" s="47">
        <v>-2.1082999999999998</v>
      </c>
      <c r="E19" s="47">
        <v>0</v>
      </c>
      <c r="F19" s="47">
        <v>-17.669899999999998</v>
      </c>
      <c r="G19" s="48">
        <v>39904</v>
      </c>
    </row>
    <row r="20" spans="1:7" x14ac:dyDescent="0.3">
      <c r="A20" s="47">
        <v>10</v>
      </c>
      <c r="B20" s="47">
        <v>117.6699</v>
      </c>
      <c r="C20" s="47">
        <v>2.1467000000000001</v>
      </c>
      <c r="D20" s="47">
        <v>-2.1467000000000001</v>
      </c>
      <c r="E20" s="47">
        <v>0</v>
      </c>
      <c r="F20" s="47">
        <v>-19.816600000000001</v>
      </c>
      <c r="G20" s="48">
        <v>39995</v>
      </c>
    </row>
    <row r="21" spans="1:7" x14ac:dyDescent="0.3">
      <c r="A21" s="47">
        <v>11</v>
      </c>
      <c r="B21" s="47">
        <v>119.81659999999999</v>
      </c>
      <c r="C21" s="47">
        <v>2.1859000000000002</v>
      </c>
      <c r="D21" s="47">
        <v>-2.1859000000000002</v>
      </c>
      <c r="E21" s="47">
        <v>0</v>
      </c>
      <c r="F21" s="47">
        <v>-22.002500000000001</v>
      </c>
      <c r="G21" s="48">
        <v>40087</v>
      </c>
    </row>
    <row r="22" spans="1:7" x14ac:dyDescent="0.3">
      <c r="A22" s="47">
        <v>12</v>
      </c>
      <c r="B22" s="47">
        <v>122.0025</v>
      </c>
      <c r="C22" s="47">
        <v>2.2258</v>
      </c>
      <c r="D22" s="47">
        <v>-2.2258</v>
      </c>
      <c r="E22" s="47">
        <v>0</v>
      </c>
      <c r="F22" s="47">
        <v>-24.228300000000001</v>
      </c>
      <c r="G22" s="48">
        <v>40179</v>
      </c>
    </row>
    <row r="23" spans="1:7" x14ac:dyDescent="0.3">
      <c r="A23" s="47">
        <v>13</v>
      </c>
      <c r="B23" s="47">
        <v>124.2283</v>
      </c>
      <c r="C23" s="47">
        <v>2.2664</v>
      </c>
      <c r="D23" s="47">
        <v>-2.2664</v>
      </c>
      <c r="E23" s="47">
        <v>0</v>
      </c>
      <c r="F23" s="47">
        <v>-26.494700000000002</v>
      </c>
      <c r="G23" s="48">
        <v>40269</v>
      </c>
    </row>
    <row r="24" spans="1:7" x14ac:dyDescent="0.3">
      <c r="A24" s="47">
        <v>14</v>
      </c>
      <c r="B24" s="47">
        <v>126.49469999999999</v>
      </c>
      <c r="C24" s="47">
        <v>2.3077000000000001</v>
      </c>
      <c r="D24" s="47">
        <v>-2.3077000000000001</v>
      </c>
      <c r="E24" s="47">
        <v>0</v>
      </c>
      <c r="F24" s="47">
        <v>-28.802399999999999</v>
      </c>
      <c r="G24" s="48">
        <v>40360</v>
      </c>
    </row>
    <row r="25" spans="1:7" x14ac:dyDescent="0.3">
      <c r="A25" s="47">
        <v>15</v>
      </c>
      <c r="B25" s="47">
        <v>128.80240000000001</v>
      </c>
      <c r="C25" s="47">
        <v>2.3498000000000001</v>
      </c>
      <c r="D25" s="47">
        <v>-2.3498000000000001</v>
      </c>
      <c r="E25" s="47">
        <v>0</v>
      </c>
      <c r="F25" s="47">
        <v>-31.152200000000001</v>
      </c>
      <c r="G25" s="48">
        <v>40452</v>
      </c>
    </row>
    <row r="26" spans="1:7" x14ac:dyDescent="0.3">
      <c r="A26" s="47">
        <v>16</v>
      </c>
      <c r="B26" s="47">
        <v>131.15219999999999</v>
      </c>
      <c r="C26" s="47">
        <v>2.3927</v>
      </c>
      <c r="D26" s="47">
        <v>-2.3927</v>
      </c>
      <c r="E26" s="47">
        <v>0</v>
      </c>
      <c r="F26" s="47">
        <v>-33.544899999999998</v>
      </c>
      <c r="G26" s="48">
        <v>40544</v>
      </c>
    </row>
    <row r="27" spans="1:7" x14ac:dyDescent="0.3">
      <c r="A27" s="47">
        <v>17</v>
      </c>
      <c r="B27" s="47">
        <v>133.54490000000001</v>
      </c>
      <c r="C27" s="47">
        <v>2.4363000000000001</v>
      </c>
      <c r="D27" s="47">
        <v>-2.4363000000000001</v>
      </c>
      <c r="E27" s="47">
        <v>0</v>
      </c>
      <c r="F27" s="47">
        <v>-35.981200000000001</v>
      </c>
      <c r="G27" s="48">
        <v>40634</v>
      </c>
    </row>
    <row r="28" spans="1:7" x14ac:dyDescent="0.3">
      <c r="A28" s="47">
        <v>18</v>
      </c>
      <c r="B28" s="47">
        <v>135.9812</v>
      </c>
      <c r="C28" s="47">
        <v>2.4807999999999999</v>
      </c>
      <c r="D28" s="47">
        <v>-2.4807999999999999</v>
      </c>
      <c r="E28" s="47">
        <v>0</v>
      </c>
      <c r="F28" s="47">
        <v>-38.462000000000003</v>
      </c>
      <c r="G28" s="48">
        <v>40725</v>
      </c>
    </row>
    <row r="29" spans="1:7" x14ac:dyDescent="0.3">
      <c r="A29" s="47">
        <v>19</v>
      </c>
      <c r="B29" s="47">
        <v>138.46199999999999</v>
      </c>
      <c r="C29" s="47">
        <v>2.5261</v>
      </c>
      <c r="D29" s="47">
        <v>-2.5261</v>
      </c>
      <c r="E29" s="47">
        <v>0</v>
      </c>
      <c r="F29" s="47">
        <v>-40.988100000000003</v>
      </c>
      <c r="G29" s="48">
        <v>40817</v>
      </c>
    </row>
    <row r="30" spans="1:7" x14ac:dyDescent="0.3">
      <c r="A30" s="47">
        <v>20</v>
      </c>
      <c r="B30" s="47">
        <v>140.9881</v>
      </c>
      <c r="C30" s="47">
        <v>2.5720999999999998</v>
      </c>
      <c r="D30" s="47">
        <v>-2.5720999999999998</v>
      </c>
      <c r="E30" s="47">
        <v>0</v>
      </c>
      <c r="F30" s="47">
        <v>-43.560200000000002</v>
      </c>
      <c r="G30" s="48">
        <v>40909</v>
      </c>
    </row>
    <row r="31" spans="1:7" x14ac:dyDescent="0.3">
      <c r="A31" s="47">
        <v>21</v>
      </c>
      <c r="B31" s="47">
        <v>143.56020000000001</v>
      </c>
      <c r="C31" s="47">
        <v>2.6191</v>
      </c>
      <c r="D31" s="47">
        <v>-2.6191</v>
      </c>
      <c r="E31" s="47">
        <v>0</v>
      </c>
      <c r="F31" s="47">
        <v>-46.179299999999998</v>
      </c>
      <c r="G31" s="48">
        <v>41000</v>
      </c>
    </row>
    <row r="32" spans="1:7" x14ac:dyDescent="0.3">
      <c r="A32" s="47">
        <v>22</v>
      </c>
      <c r="B32" s="47">
        <v>146.17930000000001</v>
      </c>
      <c r="C32" s="47">
        <v>2.6667999999999998</v>
      </c>
      <c r="D32" s="47">
        <v>-2.6667999999999998</v>
      </c>
      <c r="E32" s="47">
        <v>0</v>
      </c>
      <c r="F32" s="47">
        <v>-48.8461</v>
      </c>
      <c r="G32" s="48">
        <v>41091</v>
      </c>
    </row>
    <row r="33" spans="1:7" x14ac:dyDescent="0.3">
      <c r="A33" s="47">
        <v>23</v>
      </c>
      <c r="B33" s="47">
        <v>148.84610000000001</v>
      </c>
      <c r="C33" s="47">
        <v>2.7155</v>
      </c>
      <c r="D33" s="47">
        <v>-2.7155</v>
      </c>
      <c r="E33" s="47">
        <v>0</v>
      </c>
      <c r="F33" s="47">
        <v>-51.561599999999999</v>
      </c>
      <c r="G33" s="48">
        <v>41183</v>
      </c>
    </row>
    <row r="34" spans="1:7" x14ac:dyDescent="0.3">
      <c r="A34" s="47">
        <v>24</v>
      </c>
      <c r="B34" s="47">
        <v>151.5616</v>
      </c>
      <c r="C34" s="47">
        <v>2.7650000000000001</v>
      </c>
      <c r="D34" s="47">
        <v>-2.7650000000000001</v>
      </c>
      <c r="E34" s="47">
        <v>0</v>
      </c>
      <c r="F34" s="47">
        <v>-54.326599999999999</v>
      </c>
      <c r="G34" s="48">
        <v>41275</v>
      </c>
    </row>
    <row r="35" spans="1:7" x14ac:dyDescent="0.3">
      <c r="A35" s="47">
        <v>25</v>
      </c>
      <c r="B35" s="47">
        <v>154.32660000000001</v>
      </c>
      <c r="C35" s="47">
        <v>2.8155000000000001</v>
      </c>
      <c r="D35" s="47">
        <v>-2.8155000000000001</v>
      </c>
      <c r="E35" s="47">
        <v>0</v>
      </c>
      <c r="F35" s="47">
        <v>-57.142099999999999</v>
      </c>
      <c r="G35" s="48">
        <v>41365</v>
      </c>
    </row>
    <row r="36" spans="1:7" x14ac:dyDescent="0.3">
      <c r="A36" s="47">
        <v>26</v>
      </c>
      <c r="B36" s="47">
        <v>157.1421</v>
      </c>
      <c r="C36" s="47">
        <v>2.8668999999999998</v>
      </c>
      <c r="D36" s="47">
        <v>-2.8668999999999998</v>
      </c>
      <c r="E36" s="47">
        <v>0</v>
      </c>
      <c r="F36" s="47">
        <v>-60.009</v>
      </c>
      <c r="G36" s="48">
        <v>41456</v>
      </c>
    </row>
    <row r="37" spans="1:7" x14ac:dyDescent="0.3">
      <c r="A37" s="47">
        <v>27</v>
      </c>
      <c r="B37" s="47">
        <v>160.00899999999999</v>
      </c>
      <c r="C37" s="47">
        <v>2.9192</v>
      </c>
      <c r="D37" s="47">
        <v>-2.9192</v>
      </c>
      <c r="E37" s="47">
        <v>0</v>
      </c>
      <c r="F37" s="47">
        <v>-62.928199999999997</v>
      </c>
      <c r="G37" s="48">
        <v>41548</v>
      </c>
    </row>
    <row r="38" spans="1:7" x14ac:dyDescent="0.3">
      <c r="A38" s="47">
        <v>28</v>
      </c>
      <c r="B38" s="47">
        <v>162.9282</v>
      </c>
      <c r="C38" s="47">
        <v>2.9723999999999999</v>
      </c>
      <c r="D38" s="47">
        <v>-2.9723999999999999</v>
      </c>
      <c r="E38" s="47">
        <v>0</v>
      </c>
      <c r="F38" s="47">
        <v>-65.900599999999997</v>
      </c>
      <c r="G38" s="48">
        <v>41640</v>
      </c>
    </row>
    <row r="39" spans="1:7" x14ac:dyDescent="0.3">
      <c r="A39" s="47">
        <v>29</v>
      </c>
      <c r="B39" s="47">
        <v>165.9006</v>
      </c>
      <c r="C39" s="47">
        <v>3.0266000000000002</v>
      </c>
      <c r="D39" s="47">
        <v>-3.0266000000000002</v>
      </c>
      <c r="E39" s="47">
        <v>0</v>
      </c>
      <c r="F39" s="47">
        <v>-68.927199999999999</v>
      </c>
      <c r="G39" s="48">
        <v>41730</v>
      </c>
    </row>
    <row r="40" spans="1:7" x14ac:dyDescent="0.3">
      <c r="A40" s="47">
        <v>30</v>
      </c>
      <c r="B40" s="47">
        <v>168.9272</v>
      </c>
      <c r="C40" s="47">
        <v>3.0819000000000001</v>
      </c>
      <c r="D40" s="47">
        <v>-3.0819000000000001</v>
      </c>
      <c r="E40" s="47">
        <v>0</v>
      </c>
      <c r="F40" s="47">
        <v>-72.009100000000004</v>
      </c>
      <c r="G40" s="48">
        <v>41821</v>
      </c>
    </row>
    <row r="41" spans="1:7" x14ac:dyDescent="0.3">
      <c r="A41" s="47">
        <v>31</v>
      </c>
      <c r="B41" s="47">
        <v>172.00909999999999</v>
      </c>
      <c r="C41" s="47">
        <v>3.1381000000000001</v>
      </c>
      <c r="D41" s="47">
        <v>-3.1381000000000001</v>
      </c>
      <c r="E41" s="47">
        <v>0</v>
      </c>
      <c r="F41" s="47">
        <v>-75.147199999999998</v>
      </c>
      <c r="G41" s="48">
        <v>41913</v>
      </c>
    </row>
    <row r="42" spans="1:7" x14ac:dyDescent="0.3">
      <c r="A42" s="47">
        <v>32</v>
      </c>
      <c r="B42" s="47">
        <v>175.1472</v>
      </c>
      <c r="C42" s="47">
        <v>3.1953</v>
      </c>
      <c r="D42" s="47">
        <v>-3.1953</v>
      </c>
      <c r="E42" s="47">
        <v>0</v>
      </c>
      <c r="F42" s="47">
        <v>-78.342500000000001</v>
      </c>
      <c r="G42" s="48">
        <v>42005</v>
      </c>
    </row>
    <row r="43" spans="1:7" x14ac:dyDescent="0.3">
      <c r="A43" s="47">
        <v>33</v>
      </c>
      <c r="B43" s="47">
        <v>178.3425</v>
      </c>
      <c r="C43" s="47">
        <v>3.2536</v>
      </c>
      <c r="D43" s="47">
        <v>-3.2536</v>
      </c>
      <c r="E43" s="47">
        <v>0</v>
      </c>
      <c r="F43" s="47">
        <v>-81.596100000000007</v>
      </c>
      <c r="G43" s="48">
        <v>42095</v>
      </c>
    </row>
    <row r="44" spans="1:7" x14ac:dyDescent="0.3">
      <c r="A44" s="47">
        <v>34</v>
      </c>
      <c r="B44" s="47">
        <v>181.59610000000001</v>
      </c>
      <c r="C44" s="47">
        <v>3.3130000000000002</v>
      </c>
      <c r="D44" s="47">
        <v>-3.3130000000000002</v>
      </c>
      <c r="E44" s="47">
        <v>0</v>
      </c>
      <c r="F44" s="47">
        <v>-84.909099999999995</v>
      </c>
      <c r="G44" s="48">
        <v>42186</v>
      </c>
    </row>
    <row r="45" spans="1:7" x14ac:dyDescent="0.3">
      <c r="A45" s="47">
        <v>35</v>
      </c>
      <c r="B45" s="47">
        <v>184.9091</v>
      </c>
      <c r="C45" s="47">
        <v>3.3734000000000002</v>
      </c>
      <c r="D45" s="47">
        <v>-3.3734000000000002</v>
      </c>
      <c r="E45" s="47">
        <v>0</v>
      </c>
      <c r="F45" s="47">
        <v>-88.282499999999999</v>
      </c>
      <c r="G45" s="48">
        <v>42278</v>
      </c>
    </row>
    <row r="46" spans="1:7" x14ac:dyDescent="0.3">
      <c r="A46" s="47">
        <v>36</v>
      </c>
      <c r="B46" s="47">
        <v>188.2825</v>
      </c>
      <c r="C46" s="47">
        <v>3.4350000000000001</v>
      </c>
      <c r="D46" s="47">
        <v>-3.4350000000000001</v>
      </c>
      <c r="E46" s="47">
        <v>0</v>
      </c>
      <c r="F46" s="47">
        <v>-91.717500000000001</v>
      </c>
      <c r="G46" s="48">
        <v>42370</v>
      </c>
    </row>
    <row r="47" spans="1:7" x14ac:dyDescent="0.3">
      <c r="A47" s="47">
        <v>37</v>
      </c>
      <c r="B47" s="47">
        <v>191.7175</v>
      </c>
      <c r="C47" s="47">
        <v>3.4975999999999998</v>
      </c>
      <c r="D47" s="47">
        <v>-3.4975999999999998</v>
      </c>
      <c r="E47" s="47">
        <v>0</v>
      </c>
      <c r="F47" s="47">
        <v>-95.215100000000007</v>
      </c>
      <c r="G47" s="48">
        <v>42461</v>
      </c>
    </row>
    <row r="48" spans="1:7" x14ac:dyDescent="0.3">
      <c r="A48" s="47">
        <v>38</v>
      </c>
      <c r="B48" s="47">
        <v>195.21510000000001</v>
      </c>
      <c r="C48" s="47">
        <v>3.5615000000000001</v>
      </c>
      <c r="D48" s="47">
        <v>-3.5615000000000001</v>
      </c>
      <c r="E48" s="47">
        <v>0</v>
      </c>
      <c r="F48" s="47">
        <v>-98.776600000000002</v>
      </c>
      <c r="G48" s="48">
        <v>42552</v>
      </c>
    </row>
    <row r="49" spans="1:7" x14ac:dyDescent="0.3">
      <c r="A49" s="47">
        <v>39</v>
      </c>
      <c r="B49" s="47">
        <v>198.7766</v>
      </c>
      <c r="C49" s="47">
        <v>3.6263999999999998</v>
      </c>
      <c r="D49" s="47">
        <v>-3.6263999999999998</v>
      </c>
      <c r="E49" s="47">
        <v>0</v>
      </c>
      <c r="F49" s="47">
        <v>-102.40300000000001</v>
      </c>
      <c r="G49" s="48">
        <v>42644</v>
      </c>
    </row>
    <row r="50" spans="1:7" x14ac:dyDescent="0.3">
      <c r="A50" s="47">
        <v>40</v>
      </c>
      <c r="B50" s="47">
        <v>202.40299999999999</v>
      </c>
      <c r="C50" s="47">
        <v>3.6926000000000001</v>
      </c>
      <c r="D50" s="47">
        <v>-3.6926000000000001</v>
      </c>
      <c r="E50" s="47">
        <v>0</v>
      </c>
      <c r="F50" s="47">
        <v>-106.0956</v>
      </c>
      <c r="G50" s="48">
        <v>42736</v>
      </c>
    </row>
    <row r="51" spans="1:7" x14ac:dyDescent="0.3">
      <c r="A51" s="47">
        <v>41</v>
      </c>
      <c r="B51" s="47">
        <v>206.09559999999999</v>
      </c>
      <c r="C51" s="47">
        <v>3.76</v>
      </c>
      <c r="D51" s="47">
        <v>-3.76</v>
      </c>
      <c r="E51" s="47">
        <v>0</v>
      </c>
      <c r="F51" s="47">
        <v>-109.8556</v>
      </c>
      <c r="G51" s="48">
        <v>42826</v>
      </c>
    </row>
    <row r="52" spans="1:7" x14ac:dyDescent="0.3">
      <c r="A52" s="47">
        <v>42</v>
      </c>
      <c r="B52" s="47">
        <v>209.85560000000001</v>
      </c>
      <c r="C52" s="47">
        <v>3.8285999999999998</v>
      </c>
      <c r="D52" s="47">
        <v>-3.8285999999999998</v>
      </c>
      <c r="E52" s="47">
        <v>0</v>
      </c>
      <c r="F52" s="47">
        <v>-113.6842</v>
      </c>
      <c r="G52" s="48">
        <v>42917</v>
      </c>
    </row>
    <row r="53" spans="1:7" x14ac:dyDescent="0.3">
      <c r="A53" s="47">
        <v>43</v>
      </c>
      <c r="B53" s="47">
        <v>213.6842</v>
      </c>
      <c r="C53" s="47">
        <v>3.8984000000000001</v>
      </c>
      <c r="D53" s="47">
        <v>-3.8984000000000001</v>
      </c>
      <c r="E53" s="47">
        <v>0</v>
      </c>
      <c r="F53" s="47">
        <v>-117.5826</v>
      </c>
      <c r="G53" s="48">
        <v>43009</v>
      </c>
    </row>
    <row r="54" spans="1:7" x14ac:dyDescent="0.3">
      <c r="A54" s="47">
        <v>44</v>
      </c>
      <c r="B54" s="47">
        <v>217.58260000000001</v>
      </c>
      <c r="C54" s="47">
        <v>3.9695</v>
      </c>
      <c r="D54" s="47">
        <v>-3.9695</v>
      </c>
      <c r="E54" s="47">
        <v>0</v>
      </c>
      <c r="F54" s="47">
        <v>-121.5521</v>
      </c>
      <c r="G54" s="48">
        <v>43101</v>
      </c>
    </row>
    <row r="55" spans="1:7" x14ac:dyDescent="0.3">
      <c r="A55" s="47">
        <v>45</v>
      </c>
      <c r="B55" s="47">
        <v>221.5521</v>
      </c>
      <c r="C55" s="47">
        <v>4.0419</v>
      </c>
      <c r="D55" s="47">
        <v>-4.0419</v>
      </c>
      <c r="E55" s="47">
        <v>0</v>
      </c>
      <c r="F55" s="47">
        <v>-125.59399999999999</v>
      </c>
      <c r="G55" s="48">
        <v>43191</v>
      </c>
    </row>
    <row r="56" spans="1:7" x14ac:dyDescent="0.3">
      <c r="A56" s="47">
        <v>46</v>
      </c>
      <c r="B56" s="47">
        <v>225.59399999999999</v>
      </c>
      <c r="C56" s="47">
        <v>4.1157000000000004</v>
      </c>
      <c r="D56" s="47">
        <v>-4.1157000000000004</v>
      </c>
      <c r="E56" s="47">
        <v>0</v>
      </c>
      <c r="F56" s="47">
        <v>-129.7097</v>
      </c>
      <c r="G56" s="48">
        <v>43282</v>
      </c>
    </row>
    <row r="57" spans="1:7" x14ac:dyDescent="0.3">
      <c r="A57" s="47">
        <v>47</v>
      </c>
      <c r="B57" s="47">
        <v>229.7097</v>
      </c>
      <c r="C57" s="47">
        <v>4.1908000000000003</v>
      </c>
      <c r="D57" s="47">
        <v>-4.1908000000000003</v>
      </c>
      <c r="E57" s="47">
        <v>0</v>
      </c>
      <c r="F57" s="47">
        <v>-133.90049999999999</v>
      </c>
      <c r="G57" s="48">
        <v>43374</v>
      </c>
    </row>
    <row r="58" spans="1:7" x14ac:dyDescent="0.3">
      <c r="A58" s="47">
        <v>48</v>
      </c>
      <c r="B58" s="47">
        <v>233.90049999999999</v>
      </c>
      <c r="C58" s="47">
        <v>4.2671999999999999</v>
      </c>
      <c r="D58" s="47">
        <v>-4.2671999999999999</v>
      </c>
      <c r="E58" s="47">
        <v>0</v>
      </c>
      <c r="F58" s="47">
        <v>-138.1677</v>
      </c>
      <c r="G58" s="48">
        <v>43466</v>
      </c>
    </row>
    <row r="59" spans="1:7" x14ac:dyDescent="0.3">
      <c r="A59" s="47">
        <v>49</v>
      </c>
      <c r="B59" s="47">
        <v>238.1677</v>
      </c>
      <c r="C59" s="47">
        <v>4.3451000000000004</v>
      </c>
      <c r="D59" s="47">
        <v>-4.3451000000000004</v>
      </c>
      <c r="E59" s="47">
        <v>0</v>
      </c>
      <c r="F59" s="47">
        <v>-142.5128</v>
      </c>
      <c r="G59" s="48">
        <v>43556</v>
      </c>
    </row>
    <row r="60" spans="1:7" x14ac:dyDescent="0.3">
      <c r="A60" s="47">
        <v>50</v>
      </c>
      <c r="B60" s="47">
        <v>242.5128</v>
      </c>
      <c r="C60" s="47">
        <v>4.4244000000000003</v>
      </c>
      <c r="D60" s="47">
        <v>-4.4244000000000003</v>
      </c>
      <c r="E60" s="47">
        <v>0</v>
      </c>
      <c r="F60" s="47">
        <v>-146.93719999999999</v>
      </c>
      <c r="G60" s="48">
        <v>43647</v>
      </c>
    </row>
    <row r="61" spans="1:7" x14ac:dyDescent="0.3">
      <c r="A61" s="47">
        <v>51</v>
      </c>
      <c r="B61" s="47">
        <v>246.93719999999999</v>
      </c>
      <c r="C61" s="47">
        <v>4.5050999999999997</v>
      </c>
      <c r="D61" s="47">
        <v>-4.5050999999999997</v>
      </c>
      <c r="E61" s="47">
        <v>0</v>
      </c>
      <c r="F61" s="47">
        <v>-151.44229999999999</v>
      </c>
      <c r="G61" s="48">
        <v>43739</v>
      </c>
    </row>
    <row r="62" spans="1:7" x14ac:dyDescent="0.3">
      <c r="A62" s="47">
        <v>52</v>
      </c>
      <c r="B62" s="47">
        <v>251.44229999999999</v>
      </c>
      <c r="C62" s="47">
        <v>4.5872999999999999</v>
      </c>
      <c r="D62" s="47">
        <v>-4.5872999999999999</v>
      </c>
      <c r="E62" s="47">
        <v>0</v>
      </c>
      <c r="F62" s="47">
        <v>-156.02959999999999</v>
      </c>
      <c r="G62" s="48">
        <v>43831</v>
      </c>
    </row>
    <row r="63" spans="1:7" x14ac:dyDescent="0.3">
      <c r="A63" s="47">
        <v>53</v>
      </c>
      <c r="B63" s="47">
        <v>256.02960000000002</v>
      </c>
      <c r="C63" s="47">
        <v>4.6710000000000003</v>
      </c>
      <c r="D63" s="47">
        <v>-4.6710000000000003</v>
      </c>
      <c r="E63" s="47">
        <v>0</v>
      </c>
      <c r="F63" s="47">
        <v>-160.70060000000001</v>
      </c>
      <c r="G63" s="48">
        <v>43922</v>
      </c>
    </row>
    <row r="64" spans="1:7" x14ac:dyDescent="0.3">
      <c r="A64" s="47">
        <v>54</v>
      </c>
      <c r="B64" s="47">
        <v>260.70060000000001</v>
      </c>
      <c r="C64" s="47">
        <v>4.7561999999999998</v>
      </c>
      <c r="D64" s="47">
        <v>-4.7561999999999998</v>
      </c>
      <c r="E64" s="47">
        <v>0</v>
      </c>
      <c r="F64" s="47">
        <v>-165.45679999999999</v>
      </c>
      <c r="G64" s="48">
        <v>44013</v>
      </c>
    </row>
    <row r="65" spans="1:7" x14ac:dyDescent="0.3">
      <c r="A65" s="47">
        <v>55</v>
      </c>
      <c r="B65" s="47">
        <v>265.45679999999999</v>
      </c>
      <c r="C65" s="47">
        <v>4.8429000000000002</v>
      </c>
      <c r="D65" s="47">
        <v>-4.8429000000000002</v>
      </c>
      <c r="E65" s="47">
        <v>0</v>
      </c>
      <c r="F65" s="47">
        <v>-170.2997</v>
      </c>
      <c r="G65" s="48">
        <v>44105</v>
      </c>
    </row>
    <row r="66" spans="1:7" x14ac:dyDescent="0.3">
      <c r="A66" s="47">
        <v>56</v>
      </c>
      <c r="B66" s="47">
        <v>270.29969999999997</v>
      </c>
      <c r="C66" s="47">
        <v>4.9313000000000002</v>
      </c>
      <c r="D66" s="47">
        <v>-4.9313000000000002</v>
      </c>
      <c r="E66" s="47">
        <v>0</v>
      </c>
      <c r="F66" s="47">
        <v>-175.23099999999999</v>
      </c>
      <c r="G66" s="48">
        <v>44197</v>
      </c>
    </row>
    <row r="67" spans="1:7" x14ac:dyDescent="0.3">
      <c r="A67" s="47">
        <v>57</v>
      </c>
      <c r="B67" s="47">
        <v>275.23099999999999</v>
      </c>
      <c r="C67" s="47">
        <v>5.0213000000000001</v>
      </c>
      <c r="D67" s="47">
        <v>-5.0213000000000001</v>
      </c>
      <c r="E67" s="47">
        <v>0</v>
      </c>
      <c r="F67" s="47">
        <v>-180.25229999999999</v>
      </c>
      <c r="G67" s="48">
        <v>44287</v>
      </c>
    </row>
    <row r="68" spans="1:7" x14ac:dyDescent="0.3">
      <c r="A68" s="47">
        <v>58</v>
      </c>
      <c r="B68" s="47">
        <v>280.25229999999999</v>
      </c>
      <c r="C68" s="47">
        <v>5.1128999999999998</v>
      </c>
      <c r="D68" s="47">
        <v>-5.1128999999999998</v>
      </c>
      <c r="E68" s="47">
        <v>0</v>
      </c>
      <c r="F68" s="47">
        <v>-185.36519999999999</v>
      </c>
      <c r="G68" s="48">
        <v>44378</v>
      </c>
    </row>
    <row r="69" spans="1:7" x14ac:dyDescent="0.3">
      <c r="A69" s="47">
        <v>59</v>
      </c>
      <c r="B69" s="47">
        <v>285.36520000000002</v>
      </c>
      <c r="C69" s="47">
        <v>5.2061999999999999</v>
      </c>
      <c r="D69" s="47">
        <v>-5.2061999999999999</v>
      </c>
      <c r="E69" s="47">
        <v>0</v>
      </c>
      <c r="F69" s="47">
        <v>-190.57140000000001</v>
      </c>
      <c r="G69" s="48">
        <v>44470</v>
      </c>
    </row>
    <row r="70" spans="1:7" x14ac:dyDescent="0.3">
      <c r="A70" s="47">
        <v>60</v>
      </c>
      <c r="B70" s="47">
        <v>290.57139999999998</v>
      </c>
      <c r="C70" s="47">
        <v>5.3010999999999999</v>
      </c>
      <c r="D70" s="47">
        <v>-5.3010999999999999</v>
      </c>
      <c r="E70" s="47">
        <v>0</v>
      </c>
      <c r="F70" s="47">
        <v>-195.8725</v>
      </c>
      <c r="G70" s="48">
        <v>44562</v>
      </c>
    </row>
    <row r="71" spans="1:7" x14ac:dyDescent="0.3">
      <c r="A71" s="47">
        <v>61</v>
      </c>
      <c r="B71" s="47">
        <v>295.8725</v>
      </c>
      <c r="C71" s="47">
        <v>5.3978000000000002</v>
      </c>
      <c r="D71" s="47">
        <v>-5.3978000000000002</v>
      </c>
      <c r="E71" s="47">
        <v>0</v>
      </c>
      <c r="F71" s="47">
        <v>-201.27029999999999</v>
      </c>
      <c r="G71" s="48">
        <v>44652</v>
      </c>
    </row>
    <row r="72" spans="1:7" x14ac:dyDescent="0.3">
      <c r="A72" s="47">
        <v>62</v>
      </c>
      <c r="B72" s="47">
        <v>301.27030000000002</v>
      </c>
      <c r="C72" s="47">
        <v>5.4962999999999997</v>
      </c>
      <c r="D72" s="47">
        <v>-5.4962999999999997</v>
      </c>
      <c r="E72" s="47">
        <v>0</v>
      </c>
      <c r="F72" s="47">
        <v>-206.76660000000001</v>
      </c>
      <c r="G72" s="48">
        <v>44743</v>
      </c>
    </row>
    <row r="73" spans="1:7" x14ac:dyDescent="0.3">
      <c r="A73" s="47">
        <v>63</v>
      </c>
      <c r="B73" s="47">
        <v>306.76659999999998</v>
      </c>
      <c r="C73" s="47">
        <v>5.5965999999999996</v>
      </c>
      <c r="D73" s="47">
        <v>-5.5965999999999996</v>
      </c>
      <c r="E73" s="47">
        <v>0</v>
      </c>
      <c r="F73" s="47">
        <v>-212.36320000000001</v>
      </c>
      <c r="G73" s="48">
        <v>44835</v>
      </c>
    </row>
    <row r="74" spans="1:7" x14ac:dyDescent="0.3">
      <c r="A74" s="47">
        <v>64</v>
      </c>
      <c r="B74" s="47">
        <v>312.36320000000001</v>
      </c>
      <c r="C74" s="47">
        <v>5.6986999999999997</v>
      </c>
      <c r="D74" s="47">
        <v>-5.6986999999999997</v>
      </c>
      <c r="E74" s="47">
        <v>0</v>
      </c>
      <c r="F74" s="47">
        <v>-218.06190000000001</v>
      </c>
      <c r="G74" s="48">
        <v>44927</v>
      </c>
    </row>
    <row r="75" spans="1:7" x14ac:dyDescent="0.3">
      <c r="A75" s="47">
        <v>65</v>
      </c>
      <c r="B75" s="47">
        <v>318.06189999999998</v>
      </c>
      <c r="C75" s="47">
        <v>5.8026999999999997</v>
      </c>
      <c r="D75" s="47">
        <v>-5.8026999999999997</v>
      </c>
      <c r="E75" s="47">
        <v>0</v>
      </c>
      <c r="F75" s="47">
        <v>-223.8646</v>
      </c>
      <c r="G75" s="48">
        <v>45017</v>
      </c>
    </row>
    <row r="76" spans="1:7" x14ac:dyDescent="0.3">
      <c r="A76" s="47">
        <v>66</v>
      </c>
      <c r="B76" s="47">
        <v>323.8646</v>
      </c>
      <c r="C76" s="47">
        <v>5.9085000000000001</v>
      </c>
      <c r="D76" s="47">
        <v>-5.9085000000000001</v>
      </c>
      <c r="E76" s="47">
        <v>0</v>
      </c>
      <c r="F76" s="47">
        <v>-229.7731</v>
      </c>
      <c r="G76" s="48">
        <v>45108</v>
      </c>
    </row>
    <row r="77" spans="1:7" x14ac:dyDescent="0.3">
      <c r="A77" s="47">
        <v>67</v>
      </c>
      <c r="B77" s="47">
        <v>329.7731</v>
      </c>
      <c r="C77" s="47">
        <v>6.0163000000000002</v>
      </c>
      <c r="D77" s="47">
        <v>-6.0163000000000002</v>
      </c>
      <c r="E77" s="47">
        <v>0</v>
      </c>
      <c r="F77" s="47">
        <v>-235.7894</v>
      </c>
      <c r="G77" s="48">
        <v>45200</v>
      </c>
    </row>
    <row r="78" spans="1:7" x14ac:dyDescent="0.3">
      <c r="A78" s="47">
        <v>68</v>
      </c>
      <c r="B78" s="47">
        <v>335.7894</v>
      </c>
      <c r="C78" s="47">
        <v>6.1261000000000001</v>
      </c>
      <c r="D78" s="47">
        <v>-6.1261000000000001</v>
      </c>
      <c r="E78" s="47">
        <v>0</v>
      </c>
      <c r="F78" s="47">
        <v>-241.91550000000001</v>
      </c>
      <c r="G78" s="48">
        <v>45292</v>
      </c>
    </row>
    <row r="79" spans="1:7" x14ac:dyDescent="0.3">
      <c r="A79" s="47">
        <v>69</v>
      </c>
      <c r="B79" s="47">
        <v>341.91550000000001</v>
      </c>
      <c r="C79" s="47">
        <v>6.2378999999999998</v>
      </c>
      <c r="D79" s="47">
        <v>-6.2378999999999998</v>
      </c>
      <c r="E79" s="47">
        <v>0</v>
      </c>
      <c r="F79" s="47">
        <v>-248.1534</v>
      </c>
      <c r="G79" s="48">
        <v>45383</v>
      </c>
    </row>
    <row r="80" spans="1:7" x14ac:dyDescent="0.3">
      <c r="A80" s="47">
        <v>70</v>
      </c>
      <c r="B80" s="47">
        <v>348.15339999999998</v>
      </c>
      <c r="C80" s="47">
        <v>6.3517000000000001</v>
      </c>
      <c r="D80" s="47">
        <v>-6.3517000000000001</v>
      </c>
      <c r="E80" s="47">
        <v>0</v>
      </c>
      <c r="F80" s="47">
        <v>-254.5051</v>
      </c>
      <c r="G80" s="48">
        <v>45474</v>
      </c>
    </row>
    <row r="81" spans="1:7" x14ac:dyDescent="0.3">
      <c r="A81" s="47">
        <v>71</v>
      </c>
      <c r="B81" s="47">
        <v>354.50510000000003</v>
      </c>
      <c r="C81" s="47">
        <v>6.4675000000000002</v>
      </c>
      <c r="D81" s="47">
        <v>-6.4675000000000002</v>
      </c>
      <c r="E81" s="47">
        <v>0</v>
      </c>
      <c r="F81" s="47">
        <v>-260.9726</v>
      </c>
      <c r="G81" s="48">
        <v>45566</v>
      </c>
    </row>
    <row r="82" spans="1:7" x14ac:dyDescent="0.3">
      <c r="A82" s="47">
        <v>72</v>
      </c>
      <c r="B82" s="47">
        <v>360.9726</v>
      </c>
      <c r="C82" s="47">
        <v>6.5854999999999997</v>
      </c>
      <c r="D82" s="47">
        <v>-6.5854999999999997</v>
      </c>
      <c r="E82" s="47">
        <v>0</v>
      </c>
      <c r="F82" s="47">
        <v>-267.55810000000002</v>
      </c>
      <c r="G82" s="48">
        <v>45658</v>
      </c>
    </row>
    <row r="83" spans="1:7" x14ac:dyDescent="0.3">
      <c r="A83" s="47">
        <v>73</v>
      </c>
      <c r="B83" s="47">
        <v>367.55810000000002</v>
      </c>
      <c r="C83" s="47">
        <v>6.7057000000000002</v>
      </c>
      <c r="D83" s="47">
        <v>-6.7057000000000002</v>
      </c>
      <c r="E83" s="47">
        <v>0</v>
      </c>
      <c r="F83" s="47">
        <v>-274.2638</v>
      </c>
      <c r="G83" s="48">
        <v>45748</v>
      </c>
    </row>
    <row r="84" spans="1:7" x14ac:dyDescent="0.3">
      <c r="A84" s="47">
        <v>74</v>
      </c>
      <c r="B84" s="47">
        <v>374.2638</v>
      </c>
      <c r="C84" s="47">
        <v>6.8280000000000003</v>
      </c>
      <c r="D84" s="47">
        <v>-6.8280000000000003</v>
      </c>
      <c r="E84" s="47">
        <v>0</v>
      </c>
      <c r="F84" s="47">
        <v>-281.09179999999998</v>
      </c>
      <c r="G84" s="48">
        <v>45839</v>
      </c>
    </row>
    <row r="85" spans="1:7" x14ac:dyDescent="0.3">
      <c r="A85" s="47">
        <v>75</v>
      </c>
      <c r="B85" s="47">
        <v>381.09179999999998</v>
      </c>
      <c r="C85" s="47">
        <v>6.9526000000000003</v>
      </c>
      <c r="D85" s="47">
        <v>-6.9526000000000003</v>
      </c>
      <c r="E85" s="47">
        <v>0</v>
      </c>
      <c r="F85" s="47">
        <v>-288.0444</v>
      </c>
      <c r="G85" s="48">
        <v>45931</v>
      </c>
    </row>
    <row r="86" spans="1:7" x14ac:dyDescent="0.3">
      <c r="A86" s="47">
        <v>76</v>
      </c>
      <c r="B86" s="47">
        <v>388.0444</v>
      </c>
      <c r="C86" s="47">
        <v>7.0793999999999997</v>
      </c>
      <c r="D86" s="47">
        <v>-7.0793999999999997</v>
      </c>
      <c r="E86" s="47">
        <v>0</v>
      </c>
      <c r="F86" s="47">
        <v>-295.12380000000002</v>
      </c>
      <c r="G86" s="48">
        <v>46023</v>
      </c>
    </row>
    <row r="87" spans="1:7" x14ac:dyDescent="0.3">
      <c r="A87" s="47">
        <v>77</v>
      </c>
      <c r="B87" s="47">
        <v>395.12380000000002</v>
      </c>
      <c r="C87" s="47">
        <v>7.2085999999999997</v>
      </c>
      <c r="D87" s="47">
        <v>395.12380000000002</v>
      </c>
      <c r="E87" s="47">
        <v>402.33240000000001</v>
      </c>
      <c r="F87" s="47">
        <v>100</v>
      </c>
      <c r="G87" s="48">
        <v>46113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3"/>
  <sheetViews>
    <sheetView topLeftCell="A78" workbookViewId="0">
      <selection activeCell="H93" sqref="H93"/>
    </sheetView>
  </sheetViews>
  <sheetFormatPr baseColWidth="10" defaultRowHeight="13" x14ac:dyDescent="0.3"/>
  <cols>
    <col min="3" max="3" width="12.69921875" customWidth="1"/>
    <col min="4" max="4" width="14.19921875" customWidth="1"/>
    <col min="6" max="6" width="13.69921875" customWidth="1"/>
  </cols>
  <sheetData>
    <row r="1" spans="1:7" x14ac:dyDescent="0.3">
      <c r="A1" t="s">
        <v>31</v>
      </c>
    </row>
    <row r="2" spans="1:7" x14ac:dyDescent="0.3">
      <c r="A2" t="s">
        <v>32</v>
      </c>
      <c r="C2" t="s">
        <v>33</v>
      </c>
    </row>
    <row r="3" spans="1:7" x14ac:dyDescent="0.3">
      <c r="A3" t="s">
        <v>34</v>
      </c>
      <c r="C3" t="s">
        <v>33</v>
      </c>
    </row>
    <row r="4" spans="1:7" x14ac:dyDescent="0.3">
      <c r="A4" t="s">
        <v>35</v>
      </c>
      <c r="C4" t="s">
        <v>36</v>
      </c>
    </row>
    <row r="5" spans="1:7" x14ac:dyDescent="0.3">
      <c r="A5" t="s">
        <v>37</v>
      </c>
      <c r="C5" t="s">
        <v>49</v>
      </c>
    </row>
    <row r="6" spans="1:7" x14ac:dyDescent="0.3">
      <c r="A6" t="s">
        <v>39</v>
      </c>
      <c r="C6" t="s">
        <v>50</v>
      </c>
    </row>
    <row r="7" spans="1:7" x14ac:dyDescent="0.3">
      <c r="A7" t="s">
        <v>41</v>
      </c>
      <c r="C7">
        <v>73</v>
      </c>
    </row>
    <row r="8" spans="1:7" x14ac:dyDescent="0.3">
      <c r="A8" t="s">
        <v>42</v>
      </c>
      <c r="C8">
        <v>500</v>
      </c>
    </row>
    <row r="10" spans="1:7" ht="26" x14ac:dyDescent="0.3">
      <c r="A10" s="46" t="s">
        <v>43</v>
      </c>
      <c r="B10" s="46" t="s">
        <v>44</v>
      </c>
      <c r="C10" s="46" t="s">
        <v>12</v>
      </c>
      <c r="D10" s="46" t="s">
        <v>13</v>
      </c>
      <c r="E10" s="46" t="s">
        <v>45</v>
      </c>
      <c r="F10" s="46" t="s">
        <v>46</v>
      </c>
      <c r="G10" s="46" t="s">
        <v>47</v>
      </c>
    </row>
    <row r="11" spans="1:7" x14ac:dyDescent="0.3">
      <c r="A11" s="47">
        <v>1</v>
      </c>
      <c r="B11" s="47">
        <v>500</v>
      </c>
      <c r="C11" s="47">
        <v>4.9267000000000003</v>
      </c>
      <c r="D11" s="47">
        <v>4.8570000000000002</v>
      </c>
      <c r="E11" s="47">
        <v>9.7836999999999996</v>
      </c>
      <c r="F11" s="47">
        <v>4.8570000000000002</v>
      </c>
      <c r="G11" s="48">
        <v>39539</v>
      </c>
    </row>
    <row r="12" spans="1:7" x14ac:dyDescent="0.3">
      <c r="A12" s="47">
        <v>2</v>
      </c>
      <c r="B12" s="47">
        <v>495.14299999999997</v>
      </c>
      <c r="C12" s="47">
        <v>4.8788</v>
      </c>
      <c r="D12" s="47">
        <v>4.9047999999999998</v>
      </c>
      <c r="E12" s="47">
        <v>9.7835999999999999</v>
      </c>
      <c r="F12" s="47">
        <v>9.7617999999999991</v>
      </c>
      <c r="G12" s="48">
        <v>39630</v>
      </c>
    </row>
    <row r="13" spans="1:7" x14ac:dyDescent="0.3">
      <c r="A13" s="47">
        <v>3</v>
      </c>
      <c r="B13" s="47">
        <v>490.23820000000001</v>
      </c>
      <c r="C13" s="47">
        <v>4.8304999999999998</v>
      </c>
      <c r="D13" s="47">
        <v>4.9543999999999997</v>
      </c>
      <c r="E13" s="47">
        <v>9.7849000000000004</v>
      </c>
      <c r="F13" s="47">
        <v>14.716200000000001</v>
      </c>
      <c r="G13" s="48">
        <v>39722</v>
      </c>
    </row>
    <row r="14" spans="1:7" x14ac:dyDescent="0.3">
      <c r="A14" s="47">
        <v>4</v>
      </c>
      <c r="B14" s="47">
        <v>485.28379999999999</v>
      </c>
      <c r="C14" s="47">
        <v>4.7816000000000001</v>
      </c>
      <c r="D14" s="47">
        <v>5.0056000000000003</v>
      </c>
      <c r="E14" s="47">
        <v>9.7872000000000003</v>
      </c>
      <c r="F14" s="47">
        <v>19.721800000000002</v>
      </c>
      <c r="G14" s="48">
        <v>39814</v>
      </c>
    </row>
    <row r="15" spans="1:7" x14ac:dyDescent="0.3">
      <c r="A15" s="47">
        <v>5</v>
      </c>
      <c r="B15" s="47">
        <v>480.27820000000003</v>
      </c>
      <c r="C15" s="47">
        <v>4.7323000000000004</v>
      </c>
      <c r="D15" s="47">
        <v>5.0548999999999999</v>
      </c>
      <c r="E15" s="47">
        <v>9.7872000000000003</v>
      </c>
      <c r="F15" s="47">
        <v>24.776700000000002</v>
      </c>
      <c r="G15" s="48">
        <v>39904</v>
      </c>
    </row>
    <row r="16" spans="1:7" x14ac:dyDescent="0.3">
      <c r="A16" s="47">
        <v>6</v>
      </c>
      <c r="B16" s="47">
        <v>475.22329999999999</v>
      </c>
      <c r="C16" s="47">
        <v>4.6825000000000001</v>
      </c>
      <c r="D16" s="47">
        <v>5.1067</v>
      </c>
      <c r="E16" s="47">
        <v>9.7891999999999992</v>
      </c>
      <c r="F16" s="47">
        <v>29.883400000000002</v>
      </c>
      <c r="G16" s="48">
        <v>39995</v>
      </c>
    </row>
    <row r="17" spans="1:7" x14ac:dyDescent="0.3">
      <c r="A17" s="47">
        <v>7</v>
      </c>
      <c r="B17" s="47">
        <v>470.11660000000001</v>
      </c>
      <c r="C17" s="47">
        <v>4.6322000000000001</v>
      </c>
      <c r="D17" s="47">
        <v>5.1593</v>
      </c>
      <c r="E17" s="47">
        <v>9.7914999999999992</v>
      </c>
      <c r="F17" s="47">
        <v>35.042700000000004</v>
      </c>
      <c r="G17" s="48">
        <v>40087</v>
      </c>
    </row>
    <row r="18" spans="1:7" x14ac:dyDescent="0.3">
      <c r="A18" s="47">
        <v>8</v>
      </c>
      <c r="B18" s="47">
        <v>464.95729999999998</v>
      </c>
      <c r="C18" s="47">
        <v>4.5814000000000004</v>
      </c>
      <c r="D18" s="47">
        <v>5.2126000000000001</v>
      </c>
      <c r="E18" s="47">
        <v>9.7940000000000005</v>
      </c>
      <c r="F18" s="47">
        <v>40.255299999999998</v>
      </c>
      <c r="G18" s="48">
        <v>40179</v>
      </c>
    </row>
    <row r="19" spans="1:7" x14ac:dyDescent="0.3">
      <c r="A19" s="47">
        <v>9</v>
      </c>
      <c r="B19" s="47">
        <v>459.74470000000002</v>
      </c>
      <c r="C19" s="47">
        <v>4.53</v>
      </c>
      <c r="D19" s="47">
        <v>5.2640000000000002</v>
      </c>
      <c r="E19" s="47">
        <v>9.7940000000000005</v>
      </c>
      <c r="F19" s="47">
        <v>45.519300000000001</v>
      </c>
      <c r="G19" s="48">
        <v>40269</v>
      </c>
    </row>
    <row r="20" spans="1:7" x14ac:dyDescent="0.3">
      <c r="A20" s="47">
        <v>10</v>
      </c>
      <c r="B20" s="47">
        <v>454.48070000000001</v>
      </c>
      <c r="C20" s="47">
        <v>4.4781000000000004</v>
      </c>
      <c r="D20" s="47">
        <v>5.3158000000000003</v>
      </c>
      <c r="E20" s="47">
        <v>9.7939000000000007</v>
      </c>
      <c r="F20" s="47">
        <v>50.835099999999997</v>
      </c>
      <c r="G20" s="48">
        <v>40360</v>
      </c>
    </row>
    <row r="21" spans="1:7" x14ac:dyDescent="0.3">
      <c r="A21" s="47">
        <v>11</v>
      </c>
      <c r="B21" s="47">
        <v>449.16489999999999</v>
      </c>
      <c r="C21" s="47">
        <v>4.4257999999999997</v>
      </c>
      <c r="D21" s="47">
        <v>5.3710000000000004</v>
      </c>
      <c r="E21" s="47">
        <v>9.7967999999999993</v>
      </c>
      <c r="F21" s="47">
        <v>56.206099999999999</v>
      </c>
      <c r="G21" s="48">
        <v>40452</v>
      </c>
    </row>
    <row r="22" spans="1:7" x14ac:dyDescent="0.3">
      <c r="A22" s="47">
        <v>12</v>
      </c>
      <c r="B22" s="47">
        <v>443.79390000000001</v>
      </c>
      <c r="C22" s="47">
        <v>4.3727999999999998</v>
      </c>
      <c r="D22" s="47">
        <v>5.4238999999999997</v>
      </c>
      <c r="E22" s="47">
        <v>9.7966999999999995</v>
      </c>
      <c r="F22" s="47">
        <v>61.63</v>
      </c>
      <c r="G22" s="48">
        <v>40544</v>
      </c>
    </row>
    <row r="23" spans="1:7" x14ac:dyDescent="0.3">
      <c r="A23" s="47">
        <v>13</v>
      </c>
      <c r="B23" s="47">
        <v>438.37</v>
      </c>
      <c r="C23" s="47">
        <v>4.3193999999999999</v>
      </c>
      <c r="D23" s="47">
        <v>5.4798</v>
      </c>
      <c r="E23" s="47">
        <v>9.7992000000000008</v>
      </c>
      <c r="F23" s="47">
        <v>67.109800000000007</v>
      </c>
      <c r="G23" s="48">
        <v>40634</v>
      </c>
    </row>
    <row r="24" spans="1:7" x14ac:dyDescent="0.3">
      <c r="A24" s="47">
        <v>14</v>
      </c>
      <c r="B24" s="47">
        <v>432.89019999999999</v>
      </c>
      <c r="C24" s="47">
        <v>4.2653999999999996</v>
      </c>
      <c r="D24" s="47">
        <v>5.5556999999999999</v>
      </c>
      <c r="E24" s="47">
        <v>9.8210999999999995</v>
      </c>
      <c r="F24" s="47">
        <v>72.665499999999994</v>
      </c>
      <c r="G24" s="48">
        <v>40725</v>
      </c>
    </row>
    <row r="25" spans="1:7" x14ac:dyDescent="0.3">
      <c r="A25" s="47">
        <v>15</v>
      </c>
      <c r="B25" s="47">
        <v>427.33449999999999</v>
      </c>
      <c r="C25" s="47">
        <v>4.2106000000000003</v>
      </c>
      <c r="D25" s="47">
        <v>5.6353999999999997</v>
      </c>
      <c r="E25" s="47">
        <v>9.8460000000000001</v>
      </c>
      <c r="F25" s="47">
        <v>78.300899999999999</v>
      </c>
      <c r="G25" s="48">
        <v>40817</v>
      </c>
    </row>
    <row r="26" spans="1:7" x14ac:dyDescent="0.3">
      <c r="A26" s="47">
        <v>16</v>
      </c>
      <c r="B26" s="47">
        <v>421.69909999999999</v>
      </c>
      <c r="C26" s="47">
        <v>4.1551</v>
      </c>
      <c r="D26" s="47">
        <v>5.7004999999999999</v>
      </c>
      <c r="E26" s="47">
        <v>9.8556000000000008</v>
      </c>
      <c r="F26" s="47">
        <v>84.001400000000004</v>
      </c>
      <c r="G26" s="48">
        <v>40909</v>
      </c>
    </row>
    <row r="27" spans="1:7" x14ac:dyDescent="0.3">
      <c r="A27" s="47">
        <v>17</v>
      </c>
      <c r="B27" s="47">
        <v>415.99860000000001</v>
      </c>
      <c r="C27" s="47">
        <v>4.0989000000000004</v>
      </c>
      <c r="D27" s="47">
        <v>5.7641999999999998</v>
      </c>
      <c r="E27" s="47">
        <v>9.8630999999999993</v>
      </c>
      <c r="F27" s="47">
        <v>89.765600000000006</v>
      </c>
      <c r="G27" s="48">
        <v>41000</v>
      </c>
    </row>
    <row r="28" spans="1:7" x14ac:dyDescent="0.3">
      <c r="A28" s="47">
        <v>18</v>
      </c>
      <c r="B28" s="47">
        <v>410.23439999999999</v>
      </c>
      <c r="C28" s="47">
        <v>4.0420999999999996</v>
      </c>
      <c r="D28" s="47">
        <v>5.8371000000000004</v>
      </c>
      <c r="E28" s="47">
        <v>9.8792000000000009</v>
      </c>
      <c r="F28" s="47">
        <v>95.602699999999999</v>
      </c>
      <c r="G28" s="48">
        <v>41091</v>
      </c>
    </row>
    <row r="29" spans="1:7" x14ac:dyDescent="0.3">
      <c r="A29" s="47">
        <v>19</v>
      </c>
      <c r="B29" s="47">
        <v>404.39729999999997</v>
      </c>
      <c r="C29" s="47">
        <v>3.9845999999999999</v>
      </c>
      <c r="D29" s="47">
        <v>5.9032</v>
      </c>
      <c r="E29" s="47">
        <v>9.8878000000000004</v>
      </c>
      <c r="F29" s="47">
        <v>101.5059</v>
      </c>
      <c r="G29" s="48">
        <v>41183</v>
      </c>
    </row>
    <row r="30" spans="1:7" x14ac:dyDescent="0.3">
      <c r="A30" s="47">
        <v>20</v>
      </c>
      <c r="B30" s="47">
        <v>398.4941</v>
      </c>
      <c r="C30" s="47">
        <v>3.9264999999999999</v>
      </c>
      <c r="D30" s="47">
        <v>5.9856999999999996</v>
      </c>
      <c r="E30" s="47">
        <v>9.9122000000000003</v>
      </c>
      <c r="F30" s="47">
        <v>107.49160000000001</v>
      </c>
      <c r="G30" s="48">
        <v>41275</v>
      </c>
    </row>
    <row r="31" spans="1:7" x14ac:dyDescent="0.3">
      <c r="A31" s="47">
        <v>21</v>
      </c>
      <c r="B31" s="47">
        <v>392.50839999999999</v>
      </c>
      <c r="C31" s="47">
        <v>3.8675000000000002</v>
      </c>
      <c r="D31" s="47">
        <v>6.0446</v>
      </c>
      <c r="E31" s="47">
        <v>9.9121000000000006</v>
      </c>
      <c r="F31" s="47">
        <v>113.53619999999999</v>
      </c>
      <c r="G31" s="48">
        <v>41365</v>
      </c>
    </row>
    <row r="32" spans="1:7" x14ac:dyDescent="0.3">
      <c r="A32" s="47">
        <v>22</v>
      </c>
      <c r="B32" s="47">
        <v>386.46379999999999</v>
      </c>
      <c r="C32" s="47">
        <v>3.8079000000000001</v>
      </c>
      <c r="D32" s="47">
        <v>6.1041999999999996</v>
      </c>
      <c r="E32" s="47">
        <v>9.9121000000000006</v>
      </c>
      <c r="F32" s="47">
        <v>119.6404</v>
      </c>
      <c r="G32" s="48">
        <v>41456</v>
      </c>
    </row>
    <row r="33" spans="1:7" x14ac:dyDescent="0.3">
      <c r="A33" s="47">
        <v>23</v>
      </c>
      <c r="B33" s="47">
        <v>380.3596</v>
      </c>
      <c r="C33" s="47">
        <v>3.7477999999999998</v>
      </c>
      <c r="D33" s="47">
        <v>6.1642999999999999</v>
      </c>
      <c r="E33" s="47">
        <v>9.9121000000000006</v>
      </c>
      <c r="F33" s="47">
        <v>125.8047</v>
      </c>
      <c r="G33" s="48">
        <v>41548</v>
      </c>
    </row>
    <row r="34" spans="1:7" x14ac:dyDescent="0.3">
      <c r="A34" s="47">
        <v>24</v>
      </c>
      <c r="B34" s="47">
        <v>374.19529999999997</v>
      </c>
      <c r="C34" s="47">
        <v>3.6869999999999998</v>
      </c>
      <c r="D34" s="47">
        <v>6.2251000000000003</v>
      </c>
      <c r="E34" s="47">
        <v>9.9121000000000006</v>
      </c>
      <c r="F34" s="47">
        <v>132.02979999999999</v>
      </c>
      <c r="G34" s="48">
        <v>41640</v>
      </c>
    </row>
    <row r="35" spans="1:7" x14ac:dyDescent="0.3">
      <c r="A35" s="47">
        <v>25</v>
      </c>
      <c r="B35" s="47">
        <v>367.97019999999998</v>
      </c>
      <c r="C35" s="47">
        <v>3.6257000000000001</v>
      </c>
      <c r="D35" s="47">
        <v>6.2864000000000004</v>
      </c>
      <c r="E35" s="47">
        <v>9.9121000000000006</v>
      </c>
      <c r="F35" s="47">
        <v>138.31620000000001</v>
      </c>
      <c r="G35" s="48">
        <v>41730</v>
      </c>
    </row>
    <row r="36" spans="1:7" x14ac:dyDescent="0.3">
      <c r="A36" s="47">
        <v>26</v>
      </c>
      <c r="B36" s="47">
        <v>361.68380000000002</v>
      </c>
      <c r="C36" s="47">
        <v>3.5638000000000001</v>
      </c>
      <c r="D36" s="47">
        <v>6.2878999999999996</v>
      </c>
      <c r="E36" s="47">
        <v>9.8516999999999992</v>
      </c>
      <c r="F36" s="47">
        <v>144.60409999999999</v>
      </c>
      <c r="G36" s="48">
        <v>41821</v>
      </c>
    </row>
    <row r="37" spans="1:7" x14ac:dyDescent="0.3">
      <c r="A37" s="47">
        <v>27</v>
      </c>
      <c r="B37" s="47">
        <v>355.39589999999998</v>
      </c>
      <c r="C37" s="47">
        <v>3.5017999999999998</v>
      </c>
      <c r="D37" s="47">
        <v>6.3380000000000001</v>
      </c>
      <c r="E37" s="47">
        <v>9.8398000000000003</v>
      </c>
      <c r="F37" s="47">
        <v>150.94210000000001</v>
      </c>
      <c r="G37" s="48">
        <v>41913</v>
      </c>
    </row>
    <row r="38" spans="1:7" x14ac:dyDescent="0.3">
      <c r="A38" s="47">
        <v>28</v>
      </c>
      <c r="B38" s="47">
        <v>349.05790000000002</v>
      </c>
      <c r="C38" s="47">
        <v>3.4392999999999998</v>
      </c>
      <c r="D38" s="47">
        <v>6.3804999999999996</v>
      </c>
      <c r="E38" s="47">
        <v>9.8198000000000008</v>
      </c>
      <c r="F38" s="47">
        <v>157.32259999999999</v>
      </c>
      <c r="G38" s="48">
        <v>42005</v>
      </c>
    </row>
    <row r="39" spans="1:7" x14ac:dyDescent="0.3">
      <c r="A39" s="47">
        <v>29</v>
      </c>
      <c r="B39" s="47">
        <v>342.67739999999998</v>
      </c>
      <c r="C39" s="47">
        <v>3.3765000000000001</v>
      </c>
      <c r="D39" s="47">
        <v>6.4292999999999996</v>
      </c>
      <c r="E39" s="47">
        <v>9.8057999999999996</v>
      </c>
      <c r="F39" s="47">
        <v>163.75190000000001</v>
      </c>
      <c r="G39" s="48">
        <v>42095</v>
      </c>
    </row>
    <row r="40" spans="1:7" x14ac:dyDescent="0.3">
      <c r="A40" s="47">
        <v>30</v>
      </c>
      <c r="B40" s="47">
        <v>336.24810000000002</v>
      </c>
      <c r="C40" s="47">
        <v>3.3130999999999999</v>
      </c>
      <c r="D40" s="47">
        <v>6.4884000000000004</v>
      </c>
      <c r="E40" s="47">
        <v>9.8015000000000008</v>
      </c>
      <c r="F40" s="47">
        <v>170.24029999999999</v>
      </c>
      <c r="G40" s="48">
        <v>42186</v>
      </c>
    </row>
    <row r="41" spans="1:7" x14ac:dyDescent="0.3">
      <c r="A41" s="47">
        <v>31</v>
      </c>
      <c r="B41" s="47">
        <v>329.75970000000001</v>
      </c>
      <c r="C41" s="47">
        <v>3.2492000000000001</v>
      </c>
      <c r="D41" s="47">
        <v>6.5483000000000002</v>
      </c>
      <c r="E41" s="47">
        <v>9.7974999999999994</v>
      </c>
      <c r="F41" s="47">
        <v>176.7886</v>
      </c>
      <c r="G41" s="48">
        <v>42278</v>
      </c>
    </row>
    <row r="42" spans="1:7" x14ac:dyDescent="0.3">
      <c r="A42" s="47">
        <v>32</v>
      </c>
      <c r="B42" s="47">
        <v>323.21140000000003</v>
      </c>
      <c r="C42" s="47">
        <v>3.1846999999999999</v>
      </c>
      <c r="D42" s="47">
        <v>6.5861999999999998</v>
      </c>
      <c r="E42" s="47">
        <v>9.7708999999999993</v>
      </c>
      <c r="F42" s="47">
        <v>183.37479999999999</v>
      </c>
      <c r="G42" s="48">
        <v>42370</v>
      </c>
    </row>
    <row r="43" spans="1:7" x14ac:dyDescent="0.3">
      <c r="A43" s="47">
        <v>33</v>
      </c>
      <c r="B43" s="47">
        <v>316.62520000000001</v>
      </c>
      <c r="C43" s="47">
        <v>3.1198000000000001</v>
      </c>
      <c r="D43" s="47">
        <v>6.6510999999999996</v>
      </c>
      <c r="E43" s="47">
        <v>9.7708999999999993</v>
      </c>
      <c r="F43" s="47">
        <v>190.02590000000001</v>
      </c>
      <c r="G43" s="48">
        <v>42461</v>
      </c>
    </row>
    <row r="44" spans="1:7" x14ac:dyDescent="0.3">
      <c r="A44" s="47">
        <v>34</v>
      </c>
      <c r="B44" s="47">
        <v>309.97410000000002</v>
      </c>
      <c r="C44" s="47">
        <v>3.0541999999999998</v>
      </c>
      <c r="D44" s="47">
        <v>6.7165999999999997</v>
      </c>
      <c r="E44" s="47">
        <v>9.7707999999999995</v>
      </c>
      <c r="F44" s="47">
        <v>196.74250000000001</v>
      </c>
      <c r="G44" s="48">
        <v>42552</v>
      </c>
    </row>
    <row r="45" spans="1:7" x14ac:dyDescent="0.3">
      <c r="A45" s="47">
        <v>35</v>
      </c>
      <c r="B45" s="47">
        <v>303.25749999999999</v>
      </c>
      <c r="C45" s="47">
        <v>2.9881000000000002</v>
      </c>
      <c r="D45" s="47">
        <v>6.7827999999999999</v>
      </c>
      <c r="E45" s="47">
        <v>9.7708999999999993</v>
      </c>
      <c r="F45" s="47">
        <v>203.52529999999999</v>
      </c>
      <c r="G45" s="48">
        <v>42644</v>
      </c>
    </row>
    <row r="46" spans="1:7" x14ac:dyDescent="0.3">
      <c r="A46" s="47">
        <v>36</v>
      </c>
      <c r="B46" s="47">
        <v>296.47469999999998</v>
      </c>
      <c r="C46" s="47">
        <v>2.9211999999999998</v>
      </c>
      <c r="D46" s="47">
        <v>6.8495999999999997</v>
      </c>
      <c r="E46" s="47">
        <v>9.7707999999999995</v>
      </c>
      <c r="F46" s="47">
        <v>210.3749</v>
      </c>
      <c r="G46" s="48">
        <v>42736</v>
      </c>
    </row>
    <row r="47" spans="1:7" x14ac:dyDescent="0.3">
      <c r="A47" s="47">
        <v>37</v>
      </c>
      <c r="B47" s="47">
        <v>289.62509999999997</v>
      </c>
      <c r="C47" s="47">
        <v>2.8536999999999999</v>
      </c>
      <c r="D47" s="47">
        <v>6.9170999999999996</v>
      </c>
      <c r="E47" s="47">
        <v>9.7707999999999995</v>
      </c>
      <c r="F47" s="47">
        <v>217.292</v>
      </c>
      <c r="G47" s="48">
        <v>42826</v>
      </c>
    </row>
    <row r="48" spans="1:7" x14ac:dyDescent="0.3">
      <c r="A48" s="47">
        <v>38</v>
      </c>
      <c r="B48" s="47">
        <v>282.70800000000003</v>
      </c>
      <c r="C48" s="47">
        <v>2.7856000000000001</v>
      </c>
      <c r="D48" s="47">
        <v>6.9836999999999998</v>
      </c>
      <c r="E48" s="47">
        <v>9.7692999999999994</v>
      </c>
      <c r="F48" s="47">
        <v>224.2757</v>
      </c>
      <c r="G48" s="48">
        <v>42917</v>
      </c>
    </row>
    <row r="49" spans="1:7" x14ac:dyDescent="0.3">
      <c r="A49" s="47">
        <v>39</v>
      </c>
      <c r="B49" s="47">
        <v>275.72430000000003</v>
      </c>
      <c r="C49" s="47">
        <v>2.7168000000000001</v>
      </c>
      <c r="D49" s="47">
        <v>7.0494000000000003</v>
      </c>
      <c r="E49" s="47">
        <v>9.7661999999999995</v>
      </c>
      <c r="F49" s="47">
        <v>231.32509999999999</v>
      </c>
      <c r="G49" s="48">
        <v>43009</v>
      </c>
    </row>
    <row r="50" spans="1:7" x14ac:dyDescent="0.3">
      <c r="A50" s="47">
        <v>40</v>
      </c>
      <c r="B50" s="47">
        <v>268.67489999999998</v>
      </c>
      <c r="C50" s="47">
        <v>2.6473</v>
      </c>
      <c r="D50" s="47">
        <v>7.1189</v>
      </c>
      <c r="E50" s="47">
        <v>9.7661999999999995</v>
      </c>
      <c r="F50" s="47">
        <v>238.44399999999999</v>
      </c>
      <c r="G50" s="48">
        <v>43101</v>
      </c>
    </row>
    <row r="51" spans="1:7" x14ac:dyDescent="0.3">
      <c r="A51" s="47">
        <v>41</v>
      </c>
      <c r="B51" s="47">
        <v>261.55599999999998</v>
      </c>
      <c r="C51" s="47">
        <v>2.5771000000000002</v>
      </c>
      <c r="D51" s="47">
        <v>7.1852</v>
      </c>
      <c r="E51" s="47">
        <v>9.7622999999999998</v>
      </c>
      <c r="F51" s="47">
        <v>245.6292</v>
      </c>
      <c r="G51" s="48">
        <v>43191</v>
      </c>
    </row>
    <row r="52" spans="1:7" x14ac:dyDescent="0.3">
      <c r="A52" s="47">
        <v>42</v>
      </c>
      <c r="B52" s="47">
        <v>254.3708</v>
      </c>
      <c r="C52" s="47">
        <v>2.5063</v>
      </c>
      <c r="D52" s="47">
        <v>7.2252000000000001</v>
      </c>
      <c r="E52" s="47">
        <v>9.7315000000000005</v>
      </c>
      <c r="F52" s="47">
        <v>252.8544</v>
      </c>
      <c r="G52" s="48">
        <v>43282</v>
      </c>
    </row>
    <row r="53" spans="1:7" x14ac:dyDescent="0.3">
      <c r="A53" s="47">
        <v>43</v>
      </c>
      <c r="B53" s="47">
        <v>247.1456</v>
      </c>
      <c r="C53" s="47">
        <v>2.4352</v>
      </c>
      <c r="D53" s="47">
        <v>7.2786</v>
      </c>
      <c r="E53" s="47">
        <v>9.7138000000000009</v>
      </c>
      <c r="F53" s="47">
        <v>260.13299999999998</v>
      </c>
      <c r="G53" s="48">
        <v>43374</v>
      </c>
    </row>
    <row r="54" spans="1:7" x14ac:dyDescent="0.3">
      <c r="A54" s="47">
        <v>44</v>
      </c>
      <c r="B54" s="47">
        <v>239.86699999999999</v>
      </c>
      <c r="C54" s="47">
        <v>2.3633999999999999</v>
      </c>
      <c r="D54" s="47">
        <v>7.3085000000000004</v>
      </c>
      <c r="E54" s="47">
        <v>9.6719000000000008</v>
      </c>
      <c r="F54" s="47">
        <v>267.44150000000002</v>
      </c>
      <c r="G54" s="48">
        <v>43466</v>
      </c>
    </row>
    <row r="55" spans="1:7" x14ac:dyDescent="0.3">
      <c r="A55" s="47">
        <v>45</v>
      </c>
      <c r="B55" s="47">
        <v>232.55850000000001</v>
      </c>
      <c r="C55" s="47">
        <v>2.2913999999999999</v>
      </c>
      <c r="D55" s="47">
        <v>7.3686999999999996</v>
      </c>
      <c r="E55" s="47">
        <v>9.6600999999999999</v>
      </c>
      <c r="F55" s="47">
        <v>274.81020000000001</v>
      </c>
      <c r="G55" s="48">
        <v>43556</v>
      </c>
    </row>
    <row r="56" spans="1:7" x14ac:dyDescent="0.3">
      <c r="A56" s="47">
        <v>46</v>
      </c>
      <c r="B56" s="47">
        <v>225.18979999999999</v>
      </c>
      <c r="C56" s="47">
        <v>2.2187999999999999</v>
      </c>
      <c r="D56" s="47">
        <v>7.4359999999999999</v>
      </c>
      <c r="E56" s="47">
        <v>9.6547999999999998</v>
      </c>
      <c r="F56" s="47">
        <v>282.24619999999999</v>
      </c>
      <c r="G56" s="48">
        <v>43647</v>
      </c>
    </row>
    <row r="57" spans="1:7" x14ac:dyDescent="0.3">
      <c r="A57" s="47">
        <v>47</v>
      </c>
      <c r="B57" s="47">
        <v>217.75380000000001</v>
      </c>
      <c r="C57" s="47">
        <v>2.1455000000000002</v>
      </c>
      <c r="D57" s="47">
        <v>7.5058999999999996</v>
      </c>
      <c r="E57" s="47">
        <v>9.6514000000000006</v>
      </c>
      <c r="F57" s="47">
        <v>289.75209999999998</v>
      </c>
      <c r="G57" s="48">
        <v>43739</v>
      </c>
    </row>
    <row r="58" spans="1:7" x14ac:dyDescent="0.3">
      <c r="A58" s="47">
        <v>48</v>
      </c>
      <c r="B58" s="47">
        <v>210.24789999999999</v>
      </c>
      <c r="C58" s="47">
        <v>2.0716000000000001</v>
      </c>
      <c r="D58" s="47">
        <v>7.5430000000000001</v>
      </c>
      <c r="E58" s="47">
        <v>9.6145999999999994</v>
      </c>
      <c r="F58" s="47">
        <v>297.29509999999999</v>
      </c>
      <c r="G58" s="48">
        <v>43831</v>
      </c>
    </row>
    <row r="59" spans="1:7" x14ac:dyDescent="0.3">
      <c r="A59" s="47">
        <v>49</v>
      </c>
      <c r="B59" s="47">
        <v>202.70490000000001</v>
      </c>
      <c r="C59" s="47">
        <v>1.9973000000000001</v>
      </c>
      <c r="D59" s="47">
        <v>7.6134000000000004</v>
      </c>
      <c r="E59" s="47">
        <v>9.6106999999999996</v>
      </c>
      <c r="F59" s="47">
        <v>304.9085</v>
      </c>
      <c r="G59" s="48">
        <v>43922</v>
      </c>
    </row>
    <row r="60" spans="1:7" x14ac:dyDescent="0.3">
      <c r="A60" s="47">
        <v>50</v>
      </c>
      <c r="B60" s="47">
        <v>195.0915</v>
      </c>
      <c r="C60" s="47">
        <v>1.9221999999999999</v>
      </c>
      <c r="D60" s="47">
        <v>7.6883999999999997</v>
      </c>
      <c r="E60" s="47">
        <v>9.6105999999999998</v>
      </c>
      <c r="F60" s="47">
        <v>312.59690000000001</v>
      </c>
      <c r="G60" s="48">
        <v>44013</v>
      </c>
    </row>
    <row r="61" spans="1:7" x14ac:dyDescent="0.3">
      <c r="A61" s="47">
        <v>51</v>
      </c>
      <c r="B61" s="47">
        <v>187.40309999999999</v>
      </c>
      <c r="C61" s="47">
        <v>1.8465</v>
      </c>
      <c r="D61" s="47">
        <v>7.7598000000000003</v>
      </c>
      <c r="E61" s="47">
        <v>9.6062999999999992</v>
      </c>
      <c r="F61" s="47">
        <v>320.35669999999999</v>
      </c>
      <c r="G61" s="48">
        <v>44105</v>
      </c>
    </row>
    <row r="62" spans="1:7" x14ac:dyDescent="0.3">
      <c r="A62" s="47">
        <v>52</v>
      </c>
      <c r="B62" s="47">
        <v>179.64330000000001</v>
      </c>
      <c r="C62" s="47">
        <v>1.77</v>
      </c>
      <c r="D62" s="47">
        <v>7.8277000000000001</v>
      </c>
      <c r="E62" s="47">
        <v>9.5976999999999997</v>
      </c>
      <c r="F62" s="47">
        <v>328.18439999999998</v>
      </c>
      <c r="G62" s="48">
        <v>44197</v>
      </c>
    </row>
    <row r="63" spans="1:7" x14ac:dyDescent="0.3">
      <c r="A63" s="47">
        <v>53</v>
      </c>
      <c r="B63" s="47">
        <v>171.81559999999999</v>
      </c>
      <c r="C63" s="47">
        <v>1.6929000000000001</v>
      </c>
      <c r="D63" s="47">
        <v>7.9012000000000002</v>
      </c>
      <c r="E63" s="47">
        <v>9.5940999999999992</v>
      </c>
      <c r="F63" s="47">
        <v>336.0856</v>
      </c>
      <c r="G63" s="48">
        <v>44287</v>
      </c>
    </row>
    <row r="64" spans="1:7" x14ac:dyDescent="0.3">
      <c r="A64" s="47">
        <v>54</v>
      </c>
      <c r="B64" s="47">
        <v>163.9144</v>
      </c>
      <c r="C64" s="47">
        <v>1.615</v>
      </c>
      <c r="D64" s="47">
        <v>7.8913000000000002</v>
      </c>
      <c r="E64" s="47">
        <v>9.5062999999999995</v>
      </c>
      <c r="F64" s="47">
        <v>343.9769</v>
      </c>
      <c r="G64" s="48">
        <v>44378</v>
      </c>
    </row>
    <row r="65" spans="1:7" x14ac:dyDescent="0.3">
      <c r="A65" s="47">
        <v>55</v>
      </c>
      <c r="B65" s="47">
        <v>156.0231</v>
      </c>
      <c r="C65" s="47">
        <v>1.5373000000000001</v>
      </c>
      <c r="D65" s="47">
        <v>7.9132999999999996</v>
      </c>
      <c r="E65" s="47">
        <v>9.4505999999999997</v>
      </c>
      <c r="F65" s="47">
        <v>351.89019999999999</v>
      </c>
      <c r="G65" s="48">
        <v>44470</v>
      </c>
    </row>
    <row r="66" spans="1:7" x14ac:dyDescent="0.3">
      <c r="A66" s="47">
        <v>56</v>
      </c>
      <c r="B66" s="47">
        <v>148.10980000000001</v>
      </c>
      <c r="C66" s="47">
        <v>1.4593</v>
      </c>
      <c r="D66" s="47">
        <v>7.9443000000000001</v>
      </c>
      <c r="E66" s="47">
        <v>9.4036000000000008</v>
      </c>
      <c r="F66" s="47">
        <v>359.83449999999999</v>
      </c>
      <c r="G66" s="48">
        <v>44562</v>
      </c>
    </row>
    <row r="67" spans="1:7" x14ac:dyDescent="0.3">
      <c r="A67" s="47">
        <v>57</v>
      </c>
      <c r="B67" s="47">
        <v>140.16550000000001</v>
      </c>
      <c r="C67" s="47">
        <v>1.381</v>
      </c>
      <c r="D67" s="47">
        <v>7.9880000000000004</v>
      </c>
      <c r="E67" s="47">
        <v>9.3689999999999998</v>
      </c>
      <c r="F67" s="47">
        <v>367.82249999999999</v>
      </c>
      <c r="G67" s="48">
        <v>44652</v>
      </c>
    </row>
    <row r="68" spans="1:7" x14ac:dyDescent="0.3">
      <c r="A68" s="47">
        <v>58</v>
      </c>
      <c r="B68" s="47">
        <v>132.17750000000001</v>
      </c>
      <c r="C68" s="47">
        <v>1.3023</v>
      </c>
      <c r="D68" s="47">
        <v>7.9732000000000003</v>
      </c>
      <c r="E68" s="47">
        <v>9.2754999999999992</v>
      </c>
      <c r="F68" s="47">
        <v>375.79570000000001</v>
      </c>
      <c r="G68" s="48">
        <v>44743</v>
      </c>
    </row>
    <row r="69" spans="1:7" x14ac:dyDescent="0.3">
      <c r="A69" s="47">
        <v>59</v>
      </c>
      <c r="B69" s="47">
        <v>124.2043</v>
      </c>
      <c r="C69" s="47">
        <v>1.2238</v>
      </c>
      <c r="D69" s="47">
        <v>7.9648000000000003</v>
      </c>
      <c r="E69" s="47">
        <v>9.1885999999999992</v>
      </c>
      <c r="F69" s="47">
        <v>383.76049999999998</v>
      </c>
      <c r="G69" s="48">
        <v>44835</v>
      </c>
    </row>
    <row r="70" spans="1:7" x14ac:dyDescent="0.3">
      <c r="A70" s="47">
        <v>60</v>
      </c>
      <c r="B70" s="47">
        <v>116.23950000000001</v>
      </c>
      <c r="C70" s="47">
        <v>1.1453</v>
      </c>
      <c r="D70" s="47">
        <v>7.8735999999999997</v>
      </c>
      <c r="E70" s="47">
        <v>9.0189000000000004</v>
      </c>
      <c r="F70" s="47">
        <v>391.63409999999999</v>
      </c>
      <c r="G70" s="48">
        <v>44927</v>
      </c>
    </row>
    <row r="71" spans="1:7" x14ac:dyDescent="0.3">
      <c r="A71" s="47">
        <v>61</v>
      </c>
      <c r="B71" s="47">
        <v>108.3659</v>
      </c>
      <c r="C71" s="47">
        <v>1.0677000000000001</v>
      </c>
      <c r="D71" s="47">
        <v>7.9302000000000001</v>
      </c>
      <c r="E71" s="47">
        <v>8.9978999999999996</v>
      </c>
      <c r="F71" s="47">
        <v>399.5643</v>
      </c>
      <c r="G71" s="48">
        <v>45017</v>
      </c>
    </row>
    <row r="72" spans="1:7" x14ac:dyDescent="0.3">
      <c r="A72" s="47">
        <v>62</v>
      </c>
      <c r="B72" s="47">
        <v>100.4357</v>
      </c>
      <c r="C72" s="47">
        <v>0.98960000000000004</v>
      </c>
      <c r="D72" s="47">
        <v>8.0083000000000002</v>
      </c>
      <c r="E72" s="47">
        <v>8.9978999999999996</v>
      </c>
      <c r="F72" s="47">
        <v>407.57260000000002</v>
      </c>
      <c r="G72" s="48">
        <v>45108</v>
      </c>
    </row>
    <row r="73" spans="1:7" x14ac:dyDescent="0.3">
      <c r="A73" s="47">
        <v>63</v>
      </c>
      <c r="B73" s="47">
        <v>92.427400000000006</v>
      </c>
      <c r="C73" s="47">
        <v>0.91059999999999997</v>
      </c>
      <c r="D73" s="47">
        <v>8.0873000000000008</v>
      </c>
      <c r="E73" s="47">
        <v>8.9978999999999996</v>
      </c>
      <c r="F73" s="47">
        <v>415.65989999999999</v>
      </c>
      <c r="G73" s="48">
        <v>45200</v>
      </c>
    </row>
    <row r="74" spans="1:7" x14ac:dyDescent="0.3">
      <c r="A74" s="47">
        <v>64</v>
      </c>
      <c r="B74" s="47">
        <v>84.340100000000007</v>
      </c>
      <c r="C74" s="47">
        <v>0.83099999999999996</v>
      </c>
      <c r="D74" s="47">
        <v>8.1669</v>
      </c>
      <c r="E74" s="47">
        <v>8.9978999999999996</v>
      </c>
      <c r="F74" s="47">
        <v>423.82679999999999</v>
      </c>
      <c r="G74" s="48">
        <v>45292</v>
      </c>
    </row>
    <row r="75" spans="1:7" x14ac:dyDescent="0.3">
      <c r="A75" s="47">
        <v>65</v>
      </c>
      <c r="B75" s="47">
        <v>76.173199999999994</v>
      </c>
      <c r="C75" s="47">
        <v>0.75049999999999994</v>
      </c>
      <c r="D75" s="47">
        <v>8.2444000000000006</v>
      </c>
      <c r="E75" s="47">
        <v>8.9948999999999995</v>
      </c>
      <c r="F75" s="47">
        <v>432.07119999999998</v>
      </c>
      <c r="G75" s="48">
        <v>45383</v>
      </c>
    </row>
    <row r="76" spans="1:7" x14ac:dyDescent="0.3">
      <c r="A76" s="47">
        <v>66</v>
      </c>
      <c r="B76" s="47">
        <v>67.928799999999995</v>
      </c>
      <c r="C76" s="47">
        <v>0.66920000000000002</v>
      </c>
      <c r="D76" s="47">
        <v>8.3125</v>
      </c>
      <c r="E76" s="47">
        <v>8.9817</v>
      </c>
      <c r="F76" s="47">
        <v>440.38369999999998</v>
      </c>
      <c r="G76" s="48">
        <v>45474</v>
      </c>
    </row>
    <row r="77" spans="1:7" x14ac:dyDescent="0.3">
      <c r="A77" s="47">
        <v>67</v>
      </c>
      <c r="B77" s="47">
        <v>59.616300000000003</v>
      </c>
      <c r="C77" s="47">
        <v>0.58730000000000004</v>
      </c>
      <c r="D77" s="47">
        <v>8.3857999999999997</v>
      </c>
      <c r="E77" s="47">
        <v>8.9731000000000005</v>
      </c>
      <c r="F77" s="47">
        <v>448.76949999999999</v>
      </c>
      <c r="G77" s="48">
        <v>45566</v>
      </c>
    </row>
    <row r="78" spans="1:7" x14ac:dyDescent="0.3">
      <c r="A78" s="47">
        <v>68</v>
      </c>
      <c r="B78" s="47">
        <v>51.230499999999999</v>
      </c>
      <c r="C78" s="47">
        <v>0.50470000000000004</v>
      </c>
      <c r="D78" s="47">
        <v>8.4581</v>
      </c>
      <c r="E78" s="47">
        <v>8.9627999999999997</v>
      </c>
      <c r="F78" s="47">
        <v>457.2276</v>
      </c>
      <c r="G78" s="48">
        <v>45658</v>
      </c>
    </row>
    <row r="79" spans="1:7" x14ac:dyDescent="0.3">
      <c r="A79" s="47">
        <v>69</v>
      </c>
      <c r="B79" s="47">
        <v>42.772399999999998</v>
      </c>
      <c r="C79" s="47">
        <v>0.4214</v>
      </c>
      <c r="D79" s="47">
        <v>8.5253999999999994</v>
      </c>
      <c r="E79" s="47">
        <v>8.9467999999999996</v>
      </c>
      <c r="F79" s="47">
        <v>465.75299999999999</v>
      </c>
      <c r="G79" s="48">
        <v>45748</v>
      </c>
    </row>
    <row r="80" spans="1:7" x14ac:dyDescent="0.3">
      <c r="A80" s="47">
        <v>70</v>
      </c>
      <c r="B80" s="47">
        <v>34.247</v>
      </c>
      <c r="C80" s="47">
        <v>0.33739999999999998</v>
      </c>
      <c r="D80" s="47">
        <v>8.5874000000000006</v>
      </c>
      <c r="E80" s="47">
        <v>8.9247999999999994</v>
      </c>
      <c r="F80" s="47">
        <v>474.34039999999999</v>
      </c>
      <c r="G80" s="48">
        <v>45839</v>
      </c>
    </row>
    <row r="81" spans="1:7" x14ac:dyDescent="0.3">
      <c r="A81" s="47">
        <v>71</v>
      </c>
      <c r="B81" s="47">
        <v>25.659600000000001</v>
      </c>
      <c r="C81" s="47">
        <v>0.25269999999999998</v>
      </c>
      <c r="D81" s="47">
        <v>8.5975000000000001</v>
      </c>
      <c r="E81" s="47">
        <v>8.8501999999999992</v>
      </c>
      <c r="F81" s="47">
        <v>482.93790000000001</v>
      </c>
      <c r="G81" s="48">
        <v>45931</v>
      </c>
    </row>
    <row r="82" spans="1:7" x14ac:dyDescent="0.3">
      <c r="A82" s="47">
        <v>72</v>
      </c>
      <c r="B82" s="47">
        <v>17.062100000000001</v>
      </c>
      <c r="C82" s="47">
        <v>0.16800000000000001</v>
      </c>
      <c r="D82" s="47">
        <v>8.5869</v>
      </c>
      <c r="E82" s="47">
        <v>8.7548999999999992</v>
      </c>
      <c r="F82" s="47">
        <v>491.52480000000003</v>
      </c>
      <c r="G82" s="48">
        <v>46023</v>
      </c>
    </row>
    <row r="83" spans="1:7" x14ac:dyDescent="0.3">
      <c r="A83" s="47">
        <v>73</v>
      </c>
      <c r="B83" s="47">
        <v>8.4751999999999992</v>
      </c>
      <c r="C83" s="47">
        <v>8.3400000000000002E-2</v>
      </c>
      <c r="D83" s="47">
        <v>8.4751999999999992</v>
      </c>
      <c r="E83" s="47">
        <v>8.5586000000000002</v>
      </c>
      <c r="F83" s="47">
        <v>500</v>
      </c>
      <c r="G83" s="48">
        <v>46113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95"/>
  <sheetViews>
    <sheetView topLeftCell="A69" workbookViewId="0">
      <selection activeCell="G72" sqref="G72"/>
    </sheetView>
  </sheetViews>
  <sheetFormatPr baseColWidth="10" defaultColWidth="12" defaultRowHeight="13" x14ac:dyDescent="0.3"/>
  <cols>
    <col min="1" max="1" width="14.69921875" style="1" customWidth="1"/>
    <col min="2" max="2" width="12" style="1"/>
    <col min="3" max="3" width="13.796875" style="1" customWidth="1"/>
    <col min="4" max="4" width="12" style="1"/>
    <col min="5" max="5" width="13.796875" style="1" bestFit="1" customWidth="1"/>
    <col min="6" max="6" width="13" style="1" customWidth="1"/>
    <col min="7" max="7" width="14.296875" style="1" customWidth="1"/>
    <col min="8" max="16384" width="12" style="1"/>
  </cols>
  <sheetData>
    <row r="1" spans="1:12" x14ac:dyDescent="0.3">
      <c r="A1" s="64"/>
      <c r="B1" s="64"/>
      <c r="C1" s="64"/>
      <c r="D1" s="64"/>
      <c r="E1" s="64"/>
      <c r="F1" s="64"/>
      <c r="G1" s="64"/>
      <c r="H1" s="64"/>
      <c r="I1" s="64"/>
    </row>
    <row r="3" spans="1:12" x14ac:dyDescent="0.3">
      <c r="A3" s="64" t="s">
        <v>20</v>
      </c>
      <c r="B3" s="64"/>
      <c r="C3" s="64"/>
      <c r="D3" s="64"/>
      <c r="E3" s="64"/>
      <c r="F3" s="64"/>
      <c r="G3" s="64"/>
      <c r="H3" s="64"/>
      <c r="I3" s="64"/>
    </row>
    <row r="4" spans="1:12" x14ac:dyDescent="0.3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2" x14ac:dyDescent="0.3">
      <c r="A5" s="2"/>
      <c r="B5" s="2"/>
      <c r="C5" s="2"/>
      <c r="D5" s="2"/>
      <c r="E5" s="2"/>
    </row>
    <row r="6" spans="1:12" x14ac:dyDescent="0.3">
      <c r="D6" s="3" t="s">
        <v>1</v>
      </c>
      <c r="E6" s="4"/>
      <c r="F6" s="5">
        <v>100</v>
      </c>
      <c r="H6" s="6"/>
      <c r="I6" s="6"/>
    </row>
    <row r="7" spans="1:12" x14ac:dyDescent="0.3">
      <c r="D7" s="7" t="s">
        <v>2</v>
      </c>
      <c r="F7" s="8">
        <v>0.05</v>
      </c>
      <c r="G7" s="9"/>
    </row>
    <row r="8" spans="1:12" x14ac:dyDescent="0.3">
      <c r="D8" s="7" t="s">
        <v>3</v>
      </c>
      <c r="F8" s="10">
        <f>TRUNC((1+F7)^(3/12)-1,6)</f>
        <v>1.2272E-2</v>
      </c>
      <c r="G8" s="11"/>
    </row>
    <row r="9" spans="1:12" x14ac:dyDescent="0.3">
      <c r="D9" s="7" t="s">
        <v>4</v>
      </c>
      <c r="F9" s="12">
        <v>73</v>
      </c>
      <c r="G9" s="11"/>
    </row>
    <row r="10" spans="1:12" x14ac:dyDescent="0.3">
      <c r="D10" s="7" t="s">
        <v>5</v>
      </c>
      <c r="F10" s="13" t="s">
        <v>6</v>
      </c>
      <c r="L10" s="6">
        <f>NPV(F8,F15:F87)</f>
        <v>99.99867787431053</v>
      </c>
    </row>
    <row r="11" spans="1:12" x14ac:dyDescent="0.3">
      <c r="D11" s="7" t="s">
        <v>7</v>
      </c>
      <c r="F11" s="12">
        <v>72</v>
      </c>
    </row>
    <row r="12" spans="1:12" x14ac:dyDescent="0.3">
      <c r="D12" s="14" t="s">
        <v>8</v>
      </c>
      <c r="E12" s="15"/>
      <c r="F12" s="16">
        <v>1</v>
      </c>
    </row>
    <row r="13" spans="1:12" x14ac:dyDescent="0.3">
      <c r="F13" s="37"/>
    </row>
    <row r="14" spans="1:12" ht="39" x14ac:dyDescent="0.3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</row>
    <row r="15" spans="1:12" x14ac:dyDescent="0.3">
      <c r="A15" s="21">
        <v>1</v>
      </c>
      <c r="B15" s="22"/>
      <c r="C15" s="22"/>
      <c r="D15" s="23"/>
      <c r="E15" s="23"/>
      <c r="F15" s="23">
        <v>0</v>
      </c>
      <c r="G15" s="23">
        <v>1.2272000000000001</v>
      </c>
      <c r="H15" s="38">
        <v>101.2272</v>
      </c>
      <c r="I15" s="39">
        <v>39539</v>
      </c>
    </row>
    <row r="16" spans="1:12" x14ac:dyDescent="0.3">
      <c r="A16" s="26">
        <v>2</v>
      </c>
      <c r="B16" s="27">
        <v>1</v>
      </c>
      <c r="C16" s="27"/>
      <c r="D16" s="28">
        <v>1.2422</v>
      </c>
      <c r="E16" s="28"/>
      <c r="F16" s="28">
        <v>1.2422</v>
      </c>
      <c r="G16" s="28"/>
      <c r="H16" s="24">
        <v>101.2272</v>
      </c>
      <c r="I16" s="25">
        <v>39630</v>
      </c>
    </row>
    <row r="17" spans="1:9" x14ac:dyDescent="0.3">
      <c r="A17" s="26">
        <v>3</v>
      </c>
      <c r="B17" s="27">
        <v>2</v>
      </c>
      <c r="C17" s="27"/>
      <c r="D17" s="28">
        <v>1.2422</v>
      </c>
      <c r="E17" s="28"/>
      <c r="F17" s="28">
        <v>1.2422</v>
      </c>
      <c r="G17" s="28"/>
      <c r="H17" s="24">
        <v>101.2272</v>
      </c>
      <c r="I17" s="25">
        <v>39722</v>
      </c>
    </row>
    <row r="18" spans="1:9" x14ac:dyDescent="0.3">
      <c r="A18" s="26">
        <v>4</v>
      </c>
      <c r="B18" s="27">
        <v>3</v>
      </c>
      <c r="C18" s="27"/>
      <c r="D18" s="28">
        <v>1.2422</v>
      </c>
      <c r="E18" s="28"/>
      <c r="F18" s="28">
        <v>1.2422</v>
      </c>
      <c r="G18" s="28"/>
      <c r="H18" s="24">
        <v>101.2272</v>
      </c>
      <c r="I18" s="25">
        <v>39814</v>
      </c>
    </row>
    <row r="19" spans="1:9" x14ac:dyDescent="0.3">
      <c r="A19" s="26">
        <v>5</v>
      </c>
      <c r="B19" s="27">
        <v>4</v>
      </c>
      <c r="C19" s="27"/>
      <c r="D19" s="28">
        <v>1.2422</v>
      </c>
      <c r="E19" s="28"/>
      <c r="F19" s="28">
        <v>1.2422</v>
      </c>
      <c r="G19" s="28"/>
      <c r="H19" s="24">
        <v>101.2272</v>
      </c>
      <c r="I19" s="25">
        <v>39904</v>
      </c>
    </row>
    <row r="20" spans="1:9" x14ac:dyDescent="0.3">
      <c r="A20" s="26">
        <v>6</v>
      </c>
      <c r="B20" s="27">
        <v>5</v>
      </c>
      <c r="C20" s="27"/>
      <c r="D20" s="28">
        <v>1.2422</v>
      </c>
      <c r="E20" s="28"/>
      <c r="F20" s="28">
        <v>1.2422</v>
      </c>
      <c r="G20" s="28"/>
      <c r="H20" s="24">
        <v>101.2272</v>
      </c>
      <c r="I20" s="25">
        <v>39995</v>
      </c>
    </row>
    <row r="21" spans="1:9" x14ac:dyDescent="0.3">
      <c r="A21" s="26">
        <v>7</v>
      </c>
      <c r="B21" s="27">
        <v>6</v>
      </c>
      <c r="C21" s="27"/>
      <c r="D21" s="28">
        <v>1.2422</v>
      </c>
      <c r="E21" s="28"/>
      <c r="F21" s="28">
        <v>1.2422</v>
      </c>
      <c r="G21" s="28"/>
      <c r="H21" s="24">
        <v>101.2272</v>
      </c>
      <c r="I21" s="25">
        <v>40087</v>
      </c>
    </row>
    <row r="22" spans="1:9" x14ac:dyDescent="0.3">
      <c r="A22" s="26">
        <v>8</v>
      </c>
      <c r="B22" s="27">
        <v>7</v>
      </c>
      <c r="C22" s="27"/>
      <c r="D22" s="28">
        <v>1.2422</v>
      </c>
      <c r="E22" s="28"/>
      <c r="F22" s="28">
        <v>1.2422</v>
      </c>
      <c r="G22" s="28"/>
      <c r="H22" s="24">
        <v>101.2272</v>
      </c>
      <c r="I22" s="25">
        <v>40179</v>
      </c>
    </row>
    <row r="23" spans="1:9" x14ac:dyDescent="0.3">
      <c r="A23" s="26">
        <v>9</v>
      </c>
      <c r="B23" s="27">
        <v>8</v>
      </c>
      <c r="C23" s="27"/>
      <c r="D23" s="28">
        <v>1.2422</v>
      </c>
      <c r="E23" s="28"/>
      <c r="F23" s="28">
        <v>1.2422</v>
      </c>
      <c r="G23" s="28"/>
      <c r="H23" s="24">
        <v>101.2272</v>
      </c>
      <c r="I23" s="25">
        <v>40269</v>
      </c>
    </row>
    <row r="24" spans="1:9" x14ac:dyDescent="0.3">
      <c r="A24" s="26">
        <v>10</v>
      </c>
      <c r="B24" s="27">
        <v>9</v>
      </c>
      <c r="C24" s="27"/>
      <c r="D24" s="28">
        <v>1.2422</v>
      </c>
      <c r="E24" s="28"/>
      <c r="F24" s="28">
        <v>1.2422</v>
      </c>
      <c r="G24" s="28"/>
      <c r="H24" s="24">
        <v>101.2272</v>
      </c>
      <c r="I24" s="25">
        <v>40360</v>
      </c>
    </row>
    <row r="25" spans="1:9" x14ac:dyDescent="0.3">
      <c r="A25" s="26">
        <v>11</v>
      </c>
      <c r="B25" s="27">
        <v>10</v>
      </c>
      <c r="C25" s="27"/>
      <c r="D25" s="28">
        <v>1.2422</v>
      </c>
      <c r="E25" s="28"/>
      <c r="F25" s="28">
        <v>1.2422</v>
      </c>
      <c r="G25" s="28"/>
      <c r="H25" s="24">
        <v>101.2272</v>
      </c>
      <c r="I25" s="25">
        <v>40452</v>
      </c>
    </row>
    <row r="26" spans="1:9" x14ac:dyDescent="0.3">
      <c r="A26" s="26">
        <v>12</v>
      </c>
      <c r="B26" s="27">
        <v>11</v>
      </c>
      <c r="C26" s="27"/>
      <c r="D26" s="28">
        <v>1.2422</v>
      </c>
      <c r="E26" s="28"/>
      <c r="F26" s="28">
        <v>1.2422</v>
      </c>
      <c r="G26" s="28"/>
      <c r="H26" s="24">
        <v>101.2272</v>
      </c>
      <c r="I26" s="25">
        <v>40544</v>
      </c>
    </row>
    <row r="27" spans="1:9" x14ac:dyDescent="0.3">
      <c r="A27" s="26">
        <v>13</v>
      </c>
      <c r="B27" s="27">
        <v>12</v>
      </c>
      <c r="C27" s="27"/>
      <c r="D27" s="28">
        <v>1.2422</v>
      </c>
      <c r="E27" s="28"/>
      <c r="F27" s="28">
        <v>1.2422</v>
      </c>
      <c r="G27" s="28"/>
      <c r="H27" s="24">
        <v>101.2272</v>
      </c>
      <c r="I27" s="25">
        <v>40634</v>
      </c>
    </row>
    <row r="28" spans="1:9" x14ac:dyDescent="0.3">
      <c r="A28" s="26">
        <v>14</v>
      </c>
      <c r="B28" s="27">
        <v>13</v>
      </c>
      <c r="C28" s="27"/>
      <c r="D28" s="28">
        <v>1.2422</v>
      </c>
      <c r="E28" s="28"/>
      <c r="F28" s="28">
        <v>1.2422</v>
      </c>
      <c r="G28" s="28"/>
      <c r="H28" s="24">
        <v>101.2272</v>
      </c>
      <c r="I28" s="25">
        <v>40725</v>
      </c>
    </row>
    <row r="29" spans="1:9" x14ac:dyDescent="0.3">
      <c r="A29" s="26">
        <v>15</v>
      </c>
      <c r="B29" s="27">
        <v>14</v>
      </c>
      <c r="C29" s="27"/>
      <c r="D29" s="28">
        <v>1.2422</v>
      </c>
      <c r="E29" s="28"/>
      <c r="F29" s="28">
        <v>1.2422</v>
      </c>
      <c r="G29" s="28"/>
      <c r="H29" s="24">
        <v>101.2272</v>
      </c>
      <c r="I29" s="25">
        <v>40817</v>
      </c>
    </row>
    <row r="30" spans="1:9" x14ac:dyDescent="0.3">
      <c r="A30" s="26">
        <v>16</v>
      </c>
      <c r="B30" s="27">
        <v>15</v>
      </c>
      <c r="C30" s="27"/>
      <c r="D30" s="28">
        <v>1.2422</v>
      </c>
      <c r="E30" s="28"/>
      <c r="F30" s="28">
        <v>1.2422</v>
      </c>
      <c r="G30" s="28"/>
      <c r="H30" s="24">
        <v>101.2272</v>
      </c>
      <c r="I30" s="25">
        <v>40909</v>
      </c>
    </row>
    <row r="31" spans="1:9" x14ac:dyDescent="0.3">
      <c r="A31" s="26">
        <v>17</v>
      </c>
      <c r="B31" s="27">
        <v>16</v>
      </c>
      <c r="C31" s="27"/>
      <c r="D31" s="28">
        <v>1.2422</v>
      </c>
      <c r="E31" s="28"/>
      <c r="F31" s="28">
        <v>1.2422</v>
      </c>
      <c r="G31" s="28"/>
      <c r="H31" s="24">
        <v>101.2272</v>
      </c>
      <c r="I31" s="25">
        <v>41000</v>
      </c>
    </row>
    <row r="32" spans="1:9" x14ac:dyDescent="0.3">
      <c r="A32" s="26">
        <v>18</v>
      </c>
      <c r="B32" s="27"/>
      <c r="C32" s="27"/>
      <c r="D32" s="28"/>
      <c r="E32" s="28"/>
      <c r="F32" s="28">
        <v>0</v>
      </c>
      <c r="G32" s="28">
        <v>1.2422</v>
      </c>
      <c r="H32" s="24">
        <v>102.46939999999999</v>
      </c>
      <c r="I32" s="25">
        <v>41091</v>
      </c>
    </row>
    <row r="33" spans="1:9" x14ac:dyDescent="0.3">
      <c r="A33" s="26">
        <v>19</v>
      </c>
      <c r="B33" s="27">
        <v>17</v>
      </c>
      <c r="C33" s="27"/>
      <c r="D33" s="28">
        <v>1.2575000000000001</v>
      </c>
      <c r="E33" s="28"/>
      <c r="F33" s="28">
        <v>1.2575000000000001</v>
      </c>
      <c r="G33" s="28"/>
      <c r="H33" s="24">
        <v>102.46939999999999</v>
      </c>
      <c r="I33" s="25">
        <v>41183</v>
      </c>
    </row>
    <row r="34" spans="1:9" x14ac:dyDescent="0.3">
      <c r="A34" s="26">
        <v>20</v>
      </c>
      <c r="B34" s="27">
        <v>18</v>
      </c>
      <c r="C34" s="27"/>
      <c r="D34" s="28">
        <v>1.2575000000000001</v>
      </c>
      <c r="E34" s="28"/>
      <c r="F34" s="28">
        <v>1.2575000000000001</v>
      </c>
      <c r="G34" s="28"/>
      <c r="H34" s="24">
        <v>102.46939999999999</v>
      </c>
      <c r="I34" s="25">
        <v>41275</v>
      </c>
    </row>
    <row r="35" spans="1:9" x14ac:dyDescent="0.3">
      <c r="A35" s="26">
        <v>21</v>
      </c>
      <c r="B35" s="27">
        <v>19</v>
      </c>
      <c r="C35" s="27"/>
      <c r="D35" s="28">
        <v>1.2575000000000001</v>
      </c>
      <c r="E35" s="28"/>
      <c r="F35" s="28">
        <v>1.2575000000000001</v>
      </c>
      <c r="G35" s="28"/>
      <c r="H35" s="24">
        <v>102.46939999999999</v>
      </c>
      <c r="I35" s="25">
        <v>41365</v>
      </c>
    </row>
    <row r="36" spans="1:9" x14ac:dyDescent="0.3">
      <c r="A36" s="26">
        <v>22</v>
      </c>
      <c r="B36" s="27">
        <v>20</v>
      </c>
      <c r="C36" s="27"/>
      <c r="D36" s="28">
        <v>1.2575000000000001</v>
      </c>
      <c r="E36" s="28"/>
      <c r="F36" s="28">
        <v>1.2575000000000001</v>
      </c>
      <c r="G36" s="28"/>
      <c r="H36" s="24">
        <v>102.46939999999999</v>
      </c>
      <c r="I36" s="25">
        <v>41456</v>
      </c>
    </row>
    <row r="37" spans="1:9" x14ac:dyDescent="0.3">
      <c r="A37" s="26">
        <v>23</v>
      </c>
      <c r="B37" s="27">
        <v>21</v>
      </c>
      <c r="C37" s="27"/>
      <c r="D37" s="28">
        <v>1.2575000000000001</v>
      </c>
      <c r="E37" s="28"/>
      <c r="F37" s="28">
        <v>1.2575000000000001</v>
      </c>
      <c r="G37" s="28"/>
      <c r="H37" s="24">
        <v>102.46939999999999</v>
      </c>
      <c r="I37" s="25">
        <v>41548</v>
      </c>
    </row>
    <row r="38" spans="1:9" x14ac:dyDescent="0.3">
      <c r="A38" s="26">
        <v>24</v>
      </c>
      <c r="B38" s="27">
        <v>22</v>
      </c>
      <c r="C38" s="27"/>
      <c r="D38" s="28">
        <v>1.2575000000000001</v>
      </c>
      <c r="E38" s="28"/>
      <c r="F38" s="28">
        <v>1.2575000000000001</v>
      </c>
      <c r="G38" s="28"/>
      <c r="H38" s="24">
        <v>102.46939999999999</v>
      </c>
      <c r="I38" s="25">
        <v>41640</v>
      </c>
    </row>
    <row r="39" spans="1:9" x14ac:dyDescent="0.3">
      <c r="A39" s="26">
        <v>25</v>
      </c>
      <c r="B39" s="27">
        <v>23</v>
      </c>
      <c r="C39" s="27"/>
      <c r="D39" s="28">
        <v>1.2575000000000001</v>
      </c>
      <c r="E39" s="28"/>
      <c r="F39" s="28">
        <v>1.2575000000000001</v>
      </c>
      <c r="G39" s="28"/>
      <c r="H39" s="24">
        <v>102.46939999999999</v>
      </c>
      <c r="I39" s="25">
        <v>41730</v>
      </c>
    </row>
    <row r="40" spans="1:9" x14ac:dyDescent="0.3">
      <c r="A40" s="26">
        <v>26</v>
      </c>
      <c r="B40" s="27">
        <v>24</v>
      </c>
      <c r="C40" s="27"/>
      <c r="D40" s="28">
        <v>1.2575000000000001</v>
      </c>
      <c r="E40" s="28"/>
      <c r="F40" s="28">
        <v>1.2575000000000001</v>
      </c>
      <c r="G40" s="28"/>
      <c r="H40" s="24">
        <v>102.46939999999999</v>
      </c>
      <c r="I40" s="25">
        <v>41821</v>
      </c>
    </row>
    <row r="41" spans="1:9" x14ac:dyDescent="0.3">
      <c r="A41" s="26">
        <v>27</v>
      </c>
      <c r="B41" s="27">
        <v>25</v>
      </c>
      <c r="C41" s="27"/>
      <c r="D41" s="28">
        <v>1.2575000000000001</v>
      </c>
      <c r="E41" s="28"/>
      <c r="F41" s="28">
        <v>1.2575000000000001</v>
      </c>
      <c r="G41" s="28"/>
      <c r="H41" s="24">
        <v>102.46939999999999</v>
      </c>
      <c r="I41" s="25">
        <v>41913</v>
      </c>
    </row>
    <row r="42" spans="1:9" x14ac:dyDescent="0.3">
      <c r="A42" s="26">
        <v>28</v>
      </c>
      <c r="B42" s="27">
        <v>26</v>
      </c>
      <c r="C42" s="27"/>
      <c r="D42" s="28">
        <v>1.2575000000000001</v>
      </c>
      <c r="E42" s="28"/>
      <c r="F42" s="28">
        <v>1.2575000000000001</v>
      </c>
      <c r="G42" s="28"/>
      <c r="H42" s="24">
        <v>102.46939999999999</v>
      </c>
      <c r="I42" s="25">
        <v>42005</v>
      </c>
    </row>
    <row r="43" spans="1:9" x14ac:dyDescent="0.3">
      <c r="A43" s="26">
        <v>29</v>
      </c>
      <c r="B43" s="27">
        <v>27</v>
      </c>
      <c r="C43" s="27"/>
      <c r="D43" s="28">
        <v>1.2575000000000001</v>
      </c>
      <c r="E43" s="28"/>
      <c r="F43" s="28">
        <v>1.2575000000000001</v>
      </c>
      <c r="G43" s="28"/>
      <c r="H43" s="24">
        <v>102.46939999999999</v>
      </c>
      <c r="I43" s="25">
        <v>42095</v>
      </c>
    </row>
    <row r="44" spans="1:9" x14ac:dyDescent="0.3">
      <c r="A44" s="26">
        <v>30</v>
      </c>
      <c r="B44" s="27">
        <v>28</v>
      </c>
      <c r="C44" s="27"/>
      <c r="D44" s="28">
        <v>1.2575000000000001</v>
      </c>
      <c r="E44" s="28"/>
      <c r="F44" s="28">
        <v>1.2575000000000001</v>
      </c>
      <c r="G44" s="28"/>
      <c r="H44" s="24">
        <v>102.46939999999999</v>
      </c>
      <c r="I44" s="25">
        <v>42186</v>
      </c>
    </row>
    <row r="45" spans="1:9" x14ac:dyDescent="0.3">
      <c r="A45" s="26">
        <v>31</v>
      </c>
      <c r="B45" s="27">
        <v>29</v>
      </c>
      <c r="C45" s="27"/>
      <c r="D45" s="28">
        <v>1.2575000000000001</v>
      </c>
      <c r="E45" s="28"/>
      <c r="F45" s="28">
        <v>1.2575000000000001</v>
      </c>
      <c r="G45" s="28"/>
      <c r="H45" s="24">
        <v>102.46939999999999</v>
      </c>
      <c r="I45" s="25">
        <v>42278</v>
      </c>
    </row>
    <row r="46" spans="1:9" x14ac:dyDescent="0.3">
      <c r="A46" s="26">
        <v>32</v>
      </c>
      <c r="B46" s="27">
        <v>30</v>
      </c>
      <c r="C46" s="27"/>
      <c r="D46" s="28">
        <v>1.2575000000000001</v>
      </c>
      <c r="E46" s="28"/>
      <c r="F46" s="28">
        <v>1.2575000000000001</v>
      </c>
      <c r="G46" s="28"/>
      <c r="H46" s="24">
        <v>102.46939999999999</v>
      </c>
      <c r="I46" s="25">
        <v>42370</v>
      </c>
    </row>
    <row r="47" spans="1:9" x14ac:dyDescent="0.3">
      <c r="A47" s="26">
        <v>33</v>
      </c>
      <c r="B47" s="27">
        <v>31</v>
      </c>
      <c r="C47" s="27"/>
      <c r="D47" s="28">
        <v>1.2575000000000001</v>
      </c>
      <c r="E47" s="28"/>
      <c r="F47" s="28">
        <v>1.2575000000000001</v>
      </c>
      <c r="G47" s="28"/>
      <c r="H47" s="24">
        <v>102.46939999999999</v>
      </c>
      <c r="I47" s="25">
        <v>42461</v>
      </c>
    </row>
    <row r="48" spans="1:9" x14ac:dyDescent="0.3">
      <c r="A48" s="26">
        <v>34</v>
      </c>
      <c r="B48" s="27">
        <v>32</v>
      </c>
      <c r="C48" s="27"/>
      <c r="D48" s="28">
        <v>1.2575000000000001</v>
      </c>
      <c r="E48" s="28"/>
      <c r="F48" s="28">
        <v>1.2575000000000001</v>
      </c>
      <c r="G48" s="28"/>
      <c r="H48" s="24">
        <v>102.46939999999999</v>
      </c>
      <c r="I48" s="25">
        <v>42552</v>
      </c>
    </row>
    <row r="49" spans="1:9" x14ac:dyDescent="0.3">
      <c r="A49" s="26">
        <v>35</v>
      </c>
      <c r="B49" s="27">
        <v>33</v>
      </c>
      <c r="C49" s="27"/>
      <c r="D49" s="28">
        <v>1.2575000000000001</v>
      </c>
      <c r="E49" s="28"/>
      <c r="F49" s="28">
        <v>1.2575000000000001</v>
      </c>
      <c r="G49" s="28"/>
      <c r="H49" s="24">
        <v>102.46939999999999</v>
      </c>
      <c r="I49" s="25">
        <v>42644</v>
      </c>
    </row>
    <row r="50" spans="1:9" x14ac:dyDescent="0.3">
      <c r="A50" s="26">
        <v>36</v>
      </c>
      <c r="B50" s="27">
        <v>34</v>
      </c>
      <c r="C50" s="27"/>
      <c r="D50" s="28">
        <v>1.2575000000000001</v>
      </c>
      <c r="E50" s="28"/>
      <c r="F50" s="28">
        <v>1.2575000000000001</v>
      </c>
      <c r="G50" s="28"/>
      <c r="H50" s="24">
        <v>102.46939999999999</v>
      </c>
      <c r="I50" s="25">
        <v>42736</v>
      </c>
    </row>
    <row r="51" spans="1:9" x14ac:dyDescent="0.3">
      <c r="A51" s="26">
        <v>37</v>
      </c>
      <c r="B51" s="27">
        <v>35</v>
      </c>
      <c r="C51" s="27"/>
      <c r="D51" s="28">
        <v>1.2575000000000001</v>
      </c>
      <c r="E51" s="28"/>
      <c r="F51" s="28">
        <v>1.2575000000000001</v>
      </c>
      <c r="G51" s="28"/>
      <c r="H51" s="24">
        <v>102.46939999999999</v>
      </c>
      <c r="I51" s="25">
        <v>42826</v>
      </c>
    </row>
    <row r="52" spans="1:9" x14ac:dyDescent="0.3">
      <c r="A52" s="26">
        <v>38</v>
      </c>
      <c r="B52" s="27">
        <v>36</v>
      </c>
      <c r="C52" s="27"/>
      <c r="D52" s="28">
        <v>1.2575000000000001</v>
      </c>
      <c r="E52" s="28"/>
      <c r="F52" s="28">
        <v>1.2575000000000001</v>
      </c>
      <c r="G52" s="28"/>
      <c r="H52" s="24">
        <v>102.46939999999999</v>
      </c>
      <c r="I52" s="25">
        <v>42917</v>
      </c>
    </row>
    <row r="53" spans="1:9" x14ac:dyDescent="0.3">
      <c r="A53" s="26">
        <v>39</v>
      </c>
      <c r="B53" s="27">
        <v>37</v>
      </c>
      <c r="C53" s="27"/>
      <c r="D53" s="28">
        <v>1.2575000000000001</v>
      </c>
      <c r="E53" s="28"/>
      <c r="F53" s="28">
        <v>1.2575000000000001</v>
      </c>
      <c r="G53" s="28"/>
      <c r="H53" s="24">
        <v>102.46939999999999</v>
      </c>
      <c r="I53" s="25">
        <v>43009</v>
      </c>
    </row>
    <row r="54" spans="1:9" x14ac:dyDescent="0.3">
      <c r="A54" s="26">
        <v>40</v>
      </c>
      <c r="B54" s="27">
        <v>38</v>
      </c>
      <c r="C54" s="27"/>
      <c r="D54" s="28">
        <v>1.2575000000000001</v>
      </c>
      <c r="E54" s="28"/>
      <c r="F54" s="28">
        <v>1.2575000000000001</v>
      </c>
      <c r="G54" s="28"/>
      <c r="H54" s="24">
        <v>102.46939999999999</v>
      </c>
      <c r="I54" s="25">
        <v>43101</v>
      </c>
    </row>
    <row r="55" spans="1:9" x14ac:dyDescent="0.3">
      <c r="A55" s="26">
        <v>41</v>
      </c>
      <c r="B55" s="27">
        <v>39</v>
      </c>
      <c r="C55" s="27"/>
      <c r="D55" s="28">
        <v>1.2575000000000001</v>
      </c>
      <c r="E55" s="28"/>
      <c r="F55" s="28">
        <v>1.2575000000000001</v>
      </c>
      <c r="G55" s="28"/>
      <c r="H55" s="24">
        <v>102.46939999999999</v>
      </c>
      <c r="I55" s="25">
        <v>43191</v>
      </c>
    </row>
    <row r="56" spans="1:9" x14ac:dyDescent="0.3">
      <c r="A56" s="26">
        <v>42</v>
      </c>
      <c r="B56" s="27">
        <v>40</v>
      </c>
      <c r="C56" s="27"/>
      <c r="D56" s="28">
        <v>1.2575000000000001</v>
      </c>
      <c r="E56" s="28"/>
      <c r="F56" s="28">
        <v>1.2575000000000001</v>
      </c>
      <c r="G56" s="28"/>
      <c r="H56" s="24">
        <v>102.46939999999999</v>
      </c>
      <c r="I56" s="25">
        <v>43282</v>
      </c>
    </row>
    <row r="57" spans="1:9" x14ac:dyDescent="0.3">
      <c r="A57" s="26">
        <v>43</v>
      </c>
      <c r="B57" s="27">
        <v>41</v>
      </c>
      <c r="C57" s="27"/>
      <c r="D57" s="28">
        <v>1.2575000000000001</v>
      </c>
      <c r="E57" s="28"/>
      <c r="F57" s="28">
        <v>1.2575000000000001</v>
      </c>
      <c r="G57" s="28"/>
      <c r="H57" s="24">
        <v>102.46939999999999</v>
      </c>
      <c r="I57" s="25">
        <v>43374</v>
      </c>
    </row>
    <row r="58" spans="1:9" x14ac:dyDescent="0.3">
      <c r="A58" s="26">
        <v>44</v>
      </c>
      <c r="B58" s="27">
        <v>42</v>
      </c>
      <c r="C58" s="27"/>
      <c r="D58" s="28">
        <v>1.2575000000000001</v>
      </c>
      <c r="E58" s="28"/>
      <c r="F58" s="28">
        <v>1.2575000000000001</v>
      </c>
      <c r="G58" s="28"/>
      <c r="H58" s="24">
        <v>102.46939999999999</v>
      </c>
      <c r="I58" s="25">
        <v>43466</v>
      </c>
    </row>
    <row r="59" spans="1:9" x14ac:dyDescent="0.3">
      <c r="A59" s="26">
        <v>45</v>
      </c>
      <c r="B59" s="27">
        <v>43</v>
      </c>
      <c r="C59" s="27"/>
      <c r="D59" s="28">
        <v>1.2575000000000001</v>
      </c>
      <c r="E59" s="28"/>
      <c r="F59" s="28">
        <v>1.2575000000000001</v>
      </c>
      <c r="G59" s="28"/>
      <c r="H59" s="24">
        <v>102.46939999999999</v>
      </c>
      <c r="I59" s="25">
        <v>43556</v>
      </c>
    </row>
    <row r="60" spans="1:9" x14ac:dyDescent="0.3">
      <c r="A60" s="26">
        <v>46</v>
      </c>
      <c r="B60" s="27">
        <v>44</v>
      </c>
      <c r="C60" s="27"/>
      <c r="D60" s="28">
        <v>1.2575000000000001</v>
      </c>
      <c r="E60" s="28"/>
      <c r="F60" s="28">
        <v>1.2575000000000001</v>
      </c>
      <c r="G60" s="28"/>
      <c r="H60" s="24">
        <v>102.46939999999999</v>
      </c>
      <c r="I60" s="25">
        <v>43647</v>
      </c>
    </row>
    <row r="61" spans="1:9" x14ac:dyDescent="0.3">
      <c r="A61" s="26">
        <v>47</v>
      </c>
      <c r="B61" s="27">
        <v>45</v>
      </c>
      <c r="C61" s="27"/>
      <c r="D61" s="28">
        <v>1.2575000000000001</v>
      </c>
      <c r="E61" s="28"/>
      <c r="F61" s="28">
        <v>1.2575000000000001</v>
      </c>
      <c r="G61" s="28"/>
      <c r="H61" s="24">
        <v>102.46939999999999</v>
      </c>
      <c r="I61" s="25">
        <v>43739</v>
      </c>
    </row>
    <row r="62" spans="1:9" x14ac:dyDescent="0.3">
      <c r="A62" s="26">
        <v>48</v>
      </c>
      <c r="B62" s="27">
        <v>46</v>
      </c>
      <c r="C62" s="27"/>
      <c r="D62" s="28">
        <v>1.2575000000000001</v>
      </c>
      <c r="E62" s="28"/>
      <c r="F62" s="28">
        <v>1.2575000000000001</v>
      </c>
      <c r="G62" s="28"/>
      <c r="H62" s="24">
        <v>102.46939999999999</v>
      </c>
      <c r="I62" s="25">
        <v>43831</v>
      </c>
    </row>
    <row r="63" spans="1:9" x14ac:dyDescent="0.3">
      <c r="A63" s="26">
        <v>49</v>
      </c>
      <c r="B63" s="27">
        <v>47</v>
      </c>
      <c r="C63" s="27"/>
      <c r="D63" s="28">
        <v>1.2575000000000001</v>
      </c>
      <c r="E63" s="28"/>
      <c r="F63" s="28">
        <v>1.2575000000000001</v>
      </c>
      <c r="G63" s="28"/>
      <c r="H63" s="24">
        <v>102.46939999999999</v>
      </c>
      <c r="I63" s="25">
        <v>43922</v>
      </c>
    </row>
    <row r="64" spans="1:9" x14ac:dyDescent="0.3">
      <c r="A64" s="26">
        <v>50</v>
      </c>
      <c r="B64" s="27">
        <v>48</v>
      </c>
      <c r="C64" s="27"/>
      <c r="D64" s="28">
        <v>1.2575000000000001</v>
      </c>
      <c r="E64" s="28"/>
      <c r="F64" s="28">
        <v>1.2575000000000001</v>
      </c>
      <c r="G64" s="28"/>
      <c r="H64" s="24">
        <v>102.46939999999999</v>
      </c>
      <c r="I64" s="25">
        <v>44013</v>
      </c>
    </row>
    <row r="65" spans="1:9" x14ac:dyDescent="0.3">
      <c r="A65" s="26">
        <v>51</v>
      </c>
      <c r="B65" s="27">
        <v>49</v>
      </c>
      <c r="C65" s="27"/>
      <c r="D65" s="28">
        <v>1.2575000000000001</v>
      </c>
      <c r="E65" s="28"/>
      <c r="F65" s="28">
        <v>1.2575000000000001</v>
      </c>
      <c r="G65" s="28"/>
      <c r="H65" s="24">
        <v>102.46939999999999</v>
      </c>
      <c r="I65" s="25">
        <v>44105</v>
      </c>
    </row>
    <row r="66" spans="1:9" x14ac:dyDescent="0.3">
      <c r="A66" s="26">
        <v>52</v>
      </c>
      <c r="B66" s="27">
        <v>50</v>
      </c>
      <c r="C66" s="27"/>
      <c r="D66" s="28">
        <v>1.2575000000000001</v>
      </c>
      <c r="E66" s="28"/>
      <c r="F66" s="28">
        <v>1.2575000000000001</v>
      </c>
      <c r="G66" s="28"/>
      <c r="H66" s="24">
        <v>102.46939999999999</v>
      </c>
      <c r="I66" s="25">
        <v>44197</v>
      </c>
    </row>
    <row r="67" spans="1:9" x14ac:dyDescent="0.3">
      <c r="A67" s="26">
        <v>53</v>
      </c>
      <c r="B67" s="27">
        <v>51</v>
      </c>
      <c r="C67" s="27"/>
      <c r="D67" s="28">
        <v>1.2575000000000001</v>
      </c>
      <c r="E67" s="28"/>
      <c r="F67" s="28">
        <v>1.2575000000000001</v>
      </c>
      <c r="G67" s="28"/>
      <c r="H67" s="24">
        <v>102.46939999999999</v>
      </c>
      <c r="I67" s="25">
        <v>44287</v>
      </c>
    </row>
    <row r="68" spans="1:9" x14ac:dyDescent="0.3">
      <c r="A68" s="26">
        <v>54</v>
      </c>
      <c r="B68" s="27">
        <v>52</v>
      </c>
      <c r="C68" s="27"/>
      <c r="D68" s="28">
        <v>1.2575000000000001</v>
      </c>
      <c r="E68" s="28"/>
      <c r="F68" s="28">
        <v>1.2575000000000001</v>
      </c>
      <c r="G68" s="28"/>
      <c r="H68" s="24">
        <v>102.46939999999999</v>
      </c>
      <c r="I68" s="25">
        <v>44378</v>
      </c>
    </row>
    <row r="69" spans="1:9" x14ac:dyDescent="0.3">
      <c r="A69" s="26">
        <v>55</v>
      </c>
      <c r="B69" s="27">
        <v>53</v>
      </c>
      <c r="C69" s="27"/>
      <c r="D69" s="28">
        <v>1.2575000000000001</v>
      </c>
      <c r="E69" s="28"/>
      <c r="F69" s="28">
        <v>1.2575000000000001</v>
      </c>
      <c r="G69" s="28"/>
      <c r="H69" s="24">
        <v>102.46939999999999</v>
      </c>
      <c r="I69" s="25">
        <v>44470</v>
      </c>
    </row>
    <row r="70" spans="1:9" x14ac:dyDescent="0.3">
      <c r="A70" s="26">
        <v>56</v>
      </c>
      <c r="B70" s="27">
        <v>54</v>
      </c>
      <c r="C70" s="27"/>
      <c r="D70" s="28">
        <v>1.2575000000000001</v>
      </c>
      <c r="E70" s="28"/>
      <c r="F70" s="28">
        <v>1.2575000000000001</v>
      </c>
      <c r="G70" s="28"/>
      <c r="H70" s="24">
        <v>102.46939999999999</v>
      </c>
      <c r="I70" s="25">
        <v>44562</v>
      </c>
    </row>
    <row r="71" spans="1:9" x14ac:dyDescent="0.3">
      <c r="A71" s="26">
        <v>57</v>
      </c>
      <c r="B71" s="27">
        <v>55</v>
      </c>
      <c r="C71" s="27"/>
      <c r="D71" s="28">
        <v>1.2575000000000001</v>
      </c>
      <c r="E71" s="28"/>
      <c r="F71" s="28">
        <v>1.2575000000000001</v>
      </c>
      <c r="G71" s="28"/>
      <c r="H71" s="24">
        <v>102.46939999999999</v>
      </c>
      <c r="I71" s="25">
        <v>44652</v>
      </c>
    </row>
    <row r="72" spans="1:9" x14ac:dyDescent="0.3">
      <c r="A72" s="26">
        <v>58</v>
      </c>
      <c r="B72" s="27">
        <v>56</v>
      </c>
      <c r="C72" s="27"/>
      <c r="D72" s="28">
        <v>1.2575000000000001</v>
      </c>
      <c r="E72" s="28"/>
      <c r="F72" s="28">
        <v>1.2575000000000001</v>
      </c>
      <c r="G72" s="28"/>
      <c r="H72" s="24">
        <v>102.46939999999999</v>
      </c>
      <c r="I72" s="25">
        <v>44743</v>
      </c>
    </row>
    <row r="73" spans="1:9" x14ac:dyDescent="0.3">
      <c r="A73" s="26">
        <v>59</v>
      </c>
      <c r="B73" s="27">
        <v>57</v>
      </c>
      <c r="C73" s="27"/>
      <c r="D73" s="28">
        <v>1.2575000000000001</v>
      </c>
      <c r="E73" s="28"/>
      <c r="F73" s="28">
        <v>1.2575000000000001</v>
      </c>
      <c r="G73" s="28"/>
      <c r="H73" s="24">
        <v>102.46939999999999</v>
      </c>
      <c r="I73" s="25">
        <v>44835</v>
      </c>
    </row>
    <row r="74" spans="1:9" x14ac:dyDescent="0.3">
      <c r="A74" s="26">
        <v>60</v>
      </c>
      <c r="B74" s="27">
        <v>58</v>
      </c>
      <c r="C74" s="27"/>
      <c r="D74" s="28">
        <v>1.2575000000000001</v>
      </c>
      <c r="E74" s="28"/>
      <c r="F74" s="28">
        <v>1.2575000000000001</v>
      </c>
      <c r="G74" s="28"/>
      <c r="H74" s="24">
        <v>102.46939999999999</v>
      </c>
      <c r="I74" s="25">
        <v>44927</v>
      </c>
    </row>
    <row r="75" spans="1:9" x14ac:dyDescent="0.3">
      <c r="A75" s="26">
        <v>61</v>
      </c>
      <c r="B75" s="27"/>
      <c r="C75" s="27"/>
      <c r="D75" s="28"/>
      <c r="E75" s="28"/>
      <c r="F75" s="28">
        <v>0</v>
      </c>
      <c r="G75" s="28">
        <v>1.2575000000000001</v>
      </c>
      <c r="H75" s="24">
        <v>103.72689999999999</v>
      </c>
      <c r="I75" s="25">
        <v>45017</v>
      </c>
    </row>
    <row r="76" spans="1:9" x14ac:dyDescent="0.3">
      <c r="A76" s="26">
        <v>62</v>
      </c>
      <c r="B76" s="27"/>
      <c r="C76" s="27"/>
      <c r="D76" s="28"/>
      <c r="E76" s="28"/>
      <c r="F76" s="28">
        <v>0</v>
      </c>
      <c r="G76" s="28">
        <v>1.2728999999999999</v>
      </c>
      <c r="H76" s="24">
        <v>104.99979999999999</v>
      </c>
      <c r="I76" s="25">
        <v>45108</v>
      </c>
    </row>
    <row r="77" spans="1:9" x14ac:dyDescent="0.3">
      <c r="A77" s="26">
        <v>63</v>
      </c>
      <c r="B77" s="27"/>
      <c r="C77" s="27"/>
      <c r="D77" s="28"/>
      <c r="E77" s="28"/>
      <c r="F77" s="28">
        <v>0</v>
      </c>
      <c r="G77" s="28">
        <v>1.2885</v>
      </c>
      <c r="H77" s="24">
        <v>106.28829999999999</v>
      </c>
      <c r="I77" s="25">
        <v>45200</v>
      </c>
    </row>
    <row r="78" spans="1:9" x14ac:dyDescent="0.3">
      <c r="A78" s="26">
        <v>64</v>
      </c>
      <c r="B78" s="27"/>
      <c r="C78" s="27"/>
      <c r="D78" s="28"/>
      <c r="E78" s="28"/>
      <c r="F78" s="28">
        <v>0</v>
      </c>
      <c r="G78" s="28">
        <v>1.3043</v>
      </c>
      <c r="H78" s="24">
        <v>107.59259999999999</v>
      </c>
      <c r="I78" s="25">
        <v>45292</v>
      </c>
    </row>
    <row r="79" spans="1:9" x14ac:dyDescent="0.3">
      <c r="A79" s="26">
        <v>65</v>
      </c>
      <c r="B79" s="27"/>
      <c r="C79" s="27"/>
      <c r="D79" s="28"/>
      <c r="E79" s="28"/>
      <c r="F79" s="28">
        <v>0</v>
      </c>
      <c r="G79" s="28">
        <v>1.3203</v>
      </c>
      <c r="H79" s="24">
        <v>108.91289999999999</v>
      </c>
      <c r="I79" s="25">
        <v>45383</v>
      </c>
    </row>
    <row r="80" spans="1:9" x14ac:dyDescent="0.3">
      <c r="A80" s="26">
        <v>66</v>
      </c>
      <c r="B80" s="27"/>
      <c r="C80" s="27"/>
      <c r="D80" s="28"/>
      <c r="E80" s="28"/>
      <c r="F80" s="28">
        <v>0</v>
      </c>
      <c r="G80" s="28">
        <v>1.3365</v>
      </c>
      <c r="H80" s="24">
        <v>110.24939999999999</v>
      </c>
      <c r="I80" s="25">
        <v>45474</v>
      </c>
    </row>
    <row r="81" spans="1:9" x14ac:dyDescent="0.3">
      <c r="A81" s="26">
        <v>67</v>
      </c>
      <c r="B81" s="27"/>
      <c r="C81" s="27"/>
      <c r="D81" s="28"/>
      <c r="E81" s="28"/>
      <c r="F81" s="28">
        <v>0</v>
      </c>
      <c r="G81" s="28">
        <v>1.3529</v>
      </c>
      <c r="H81" s="24">
        <v>111.6023</v>
      </c>
      <c r="I81" s="25">
        <v>45566</v>
      </c>
    </row>
    <row r="82" spans="1:9" x14ac:dyDescent="0.3">
      <c r="A82" s="26">
        <v>68</v>
      </c>
      <c r="B82" s="27"/>
      <c r="C82" s="27"/>
      <c r="D82" s="28"/>
      <c r="E82" s="28"/>
      <c r="F82" s="28">
        <v>0</v>
      </c>
      <c r="G82" s="28">
        <v>1.3694999999999999</v>
      </c>
      <c r="H82" s="24">
        <v>112.9718</v>
      </c>
      <c r="I82" s="25">
        <v>45658</v>
      </c>
    </row>
    <row r="83" spans="1:9" x14ac:dyDescent="0.3">
      <c r="A83" s="26">
        <v>69</v>
      </c>
      <c r="B83" s="27"/>
      <c r="C83" s="27"/>
      <c r="D83" s="28"/>
      <c r="E83" s="28"/>
      <c r="F83" s="28">
        <v>0</v>
      </c>
      <c r="G83" s="28">
        <v>1.3863000000000001</v>
      </c>
      <c r="H83" s="24">
        <v>114.35810000000001</v>
      </c>
      <c r="I83" s="25">
        <v>45748</v>
      </c>
    </row>
    <row r="84" spans="1:9" x14ac:dyDescent="0.3">
      <c r="A84" s="26">
        <v>70</v>
      </c>
      <c r="B84" s="27"/>
      <c r="C84" s="27"/>
      <c r="D84" s="28"/>
      <c r="E84" s="28"/>
      <c r="F84" s="28">
        <v>0</v>
      </c>
      <c r="G84" s="28">
        <v>1.4034</v>
      </c>
      <c r="H84" s="24">
        <v>115.76150000000001</v>
      </c>
      <c r="I84" s="25">
        <v>45839</v>
      </c>
    </row>
    <row r="85" spans="1:9" x14ac:dyDescent="0.3">
      <c r="A85" s="26">
        <v>71</v>
      </c>
      <c r="B85" s="27"/>
      <c r="C85" s="27"/>
      <c r="D85" s="28"/>
      <c r="E85" s="28"/>
      <c r="F85" s="28">
        <v>0</v>
      </c>
      <c r="G85" s="28">
        <v>1.4206000000000001</v>
      </c>
      <c r="H85" s="24">
        <v>117.18210000000001</v>
      </c>
      <c r="I85" s="25">
        <v>45931</v>
      </c>
    </row>
    <row r="86" spans="1:9" x14ac:dyDescent="0.3">
      <c r="A86" s="26">
        <v>72</v>
      </c>
      <c r="B86" s="27"/>
      <c r="C86" s="27"/>
      <c r="D86" s="28"/>
      <c r="E86" s="28"/>
      <c r="F86" s="28">
        <v>0</v>
      </c>
      <c r="G86" s="28">
        <v>1.4379999999999999</v>
      </c>
      <c r="H86" s="24">
        <v>118.62010000000001</v>
      </c>
      <c r="I86" s="25">
        <v>46023</v>
      </c>
    </row>
    <row r="87" spans="1:9" x14ac:dyDescent="0.3">
      <c r="A87" s="29">
        <v>73</v>
      </c>
      <c r="B87" s="30">
        <v>59</v>
      </c>
      <c r="C87" s="30">
        <v>1</v>
      </c>
      <c r="D87" s="31">
        <v>1.4557</v>
      </c>
      <c r="E87" s="31">
        <v>118.62010000000001</v>
      </c>
      <c r="F87" s="31">
        <v>120.0758</v>
      </c>
      <c r="G87" s="31"/>
      <c r="H87" s="32">
        <v>0</v>
      </c>
      <c r="I87" s="33">
        <v>46113</v>
      </c>
    </row>
    <row r="88" spans="1:9" x14ac:dyDescent="0.3">
      <c r="A88" s="27"/>
      <c r="D88" s="35">
        <f>SUM(D15:D87)</f>
        <v>74.145899999999955</v>
      </c>
      <c r="E88" s="35">
        <f>SUM(E15:E87)</f>
        <v>118.62010000000001</v>
      </c>
      <c r="F88" s="35">
        <f>SUM(F15:F87)</f>
        <v>192.76599999999996</v>
      </c>
      <c r="G88" s="28"/>
      <c r="H88" s="24"/>
      <c r="I88" s="34"/>
    </row>
    <row r="89" spans="1:9" x14ac:dyDescent="0.3">
      <c r="A89" s="27"/>
      <c r="F89" s="28"/>
      <c r="G89" s="28"/>
      <c r="H89" s="24"/>
      <c r="I89" s="34"/>
    </row>
    <row r="90" spans="1:9" x14ac:dyDescent="0.3">
      <c r="A90" s="27"/>
      <c r="F90" s="28"/>
      <c r="G90" s="28"/>
      <c r="H90" s="24"/>
      <c r="I90" s="34"/>
    </row>
    <row r="91" spans="1:9" x14ac:dyDescent="0.3">
      <c r="A91" s="27"/>
      <c r="F91" s="28"/>
      <c r="G91" s="28"/>
      <c r="H91" s="24"/>
      <c r="I91" s="34"/>
    </row>
    <row r="92" spans="1:9" x14ac:dyDescent="0.3">
      <c r="A92" s="27"/>
      <c r="F92" s="28"/>
      <c r="G92" s="28"/>
      <c r="H92" s="24"/>
      <c r="I92" s="34"/>
    </row>
    <row r="93" spans="1:9" x14ac:dyDescent="0.3">
      <c r="A93" s="27"/>
      <c r="F93" s="28"/>
      <c r="G93" s="28"/>
      <c r="H93" s="24"/>
      <c r="I93" s="34"/>
    </row>
    <row r="94" spans="1:9" x14ac:dyDescent="0.3">
      <c r="A94" s="27"/>
      <c r="F94" s="28"/>
      <c r="G94" s="28"/>
      <c r="H94" s="24"/>
      <c r="I94" s="34"/>
    </row>
    <row r="95" spans="1:9" x14ac:dyDescent="0.3">
      <c r="A95" s="27"/>
      <c r="D95" s="35"/>
      <c r="E95" s="36"/>
      <c r="F95" s="28"/>
      <c r="G95" s="28"/>
      <c r="H95" s="24"/>
      <c r="I95" s="34"/>
    </row>
  </sheetData>
  <mergeCells count="3">
    <mergeCell ref="A1:I1"/>
    <mergeCell ref="A3:I3"/>
    <mergeCell ref="A4:I4"/>
  </mergeCells>
  <phoneticPr fontId="2" type="noConversion"/>
  <printOptions horizontalCentered="1"/>
  <pageMargins left="1.1811023622047245" right="0.78740157480314965" top="0.78740157480314965" bottom="0.78740157480314965" header="0" footer="0"/>
  <pageSetup paperSize="14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95"/>
  <sheetViews>
    <sheetView topLeftCell="A3" workbookViewId="0">
      <pane ySplit="3780" topLeftCell="A86" activePane="bottomLeft"/>
      <selection activeCell="I30" sqref="I30"/>
      <selection pane="bottomLeft" activeCell="G89" sqref="G89"/>
    </sheetView>
  </sheetViews>
  <sheetFormatPr baseColWidth="10" defaultColWidth="12" defaultRowHeight="13" outlineLevelRow="1" x14ac:dyDescent="0.3"/>
  <cols>
    <col min="1" max="1" width="14.69921875" style="1" customWidth="1"/>
    <col min="2" max="2" width="12" style="1"/>
    <col min="3" max="3" width="13.796875" style="1" customWidth="1"/>
    <col min="4" max="4" width="12" style="1"/>
    <col min="5" max="5" width="13.796875" style="1" bestFit="1" customWidth="1"/>
    <col min="6" max="6" width="13" style="1" customWidth="1"/>
    <col min="7" max="7" width="14.296875" style="1" customWidth="1"/>
    <col min="8" max="9" width="12" style="1"/>
    <col min="10" max="10" width="21.19921875" style="1" bestFit="1" customWidth="1"/>
    <col min="11" max="16384" width="12" style="1"/>
  </cols>
  <sheetData>
    <row r="1" spans="1:13" x14ac:dyDescent="0.3">
      <c r="A1" s="64"/>
      <c r="B1" s="64"/>
      <c r="C1" s="64"/>
      <c r="D1" s="64"/>
      <c r="E1" s="64"/>
      <c r="F1" s="64"/>
      <c r="G1" s="64"/>
      <c r="H1" s="64"/>
      <c r="I1" s="64"/>
    </row>
    <row r="3" spans="1:13" x14ac:dyDescent="0.3">
      <c r="A3" s="64" t="s">
        <v>23</v>
      </c>
      <c r="B3" s="64"/>
      <c r="C3" s="64"/>
      <c r="D3" s="64"/>
      <c r="E3" s="64"/>
      <c r="F3" s="64"/>
      <c r="G3" s="64"/>
      <c r="H3" s="64"/>
      <c r="I3" s="64"/>
    </row>
    <row r="4" spans="1:13" x14ac:dyDescent="0.3">
      <c r="A4" s="64" t="s">
        <v>0</v>
      </c>
      <c r="B4" s="64"/>
      <c r="C4" s="64"/>
      <c r="D4" s="64"/>
      <c r="E4" s="64"/>
      <c r="F4" s="64"/>
      <c r="G4" s="64"/>
      <c r="H4" s="64"/>
      <c r="I4" s="64"/>
    </row>
    <row r="5" spans="1:13" x14ac:dyDescent="0.3">
      <c r="A5" s="2"/>
      <c r="B5" s="2"/>
      <c r="C5" s="2"/>
      <c r="D5" s="2"/>
      <c r="E5" s="2"/>
    </row>
    <row r="6" spans="1:13" x14ac:dyDescent="0.3">
      <c r="D6" s="3" t="s">
        <v>1</v>
      </c>
      <c r="E6" s="4"/>
      <c r="F6" s="5">
        <v>100</v>
      </c>
      <c r="H6" s="6"/>
    </row>
    <row r="7" spans="1:13" x14ac:dyDescent="0.3">
      <c r="D7" s="7" t="s">
        <v>2</v>
      </c>
      <c r="F7" s="8">
        <v>5.5E-2</v>
      </c>
      <c r="G7" s="9"/>
    </row>
    <row r="8" spans="1:13" x14ac:dyDescent="0.3">
      <c r="D8" s="7" t="s">
        <v>3</v>
      </c>
      <c r="F8" s="10">
        <f>TRUNC((1+F7)^(3/12)-1,6)</f>
        <v>1.3475000000000001E-2</v>
      </c>
      <c r="G8" s="11"/>
      <c r="L8" s="6">
        <f>NPV(F8,F15:F87)</f>
        <v>99.997130792771415</v>
      </c>
    </row>
    <row r="9" spans="1:13" x14ac:dyDescent="0.3">
      <c r="D9" s="7" t="s">
        <v>4</v>
      </c>
      <c r="F9" s="12">
        <v>73</v>
      </c>
      <c r="G9" s="11"/>
    </row>
    <row r="10" spans="1:13" x14ac:dyDescent="0.3">
      <c r="D10" s="7" t="s">
        <v>5</v>
      </c>
      <c r="F10" s="13" t="s">
        <v>6</v>
      </c>
    </row>
    <row r="11" spans="1:13" x14ac:dyDescent="0.3">
      <c r="D11" s="7" t="s">
        <v>7</v>
      </c>
      <c r="F11" s="12">
        <v>72</v>
      </c>
    </row>
    <row r="12" spans="1:13" x14ac:dyDescent="0.3">
      <c r="D12" s="14" t="s">
        <v>8</v>
      </c>
      <c r="E12" s="15"/>
      <c r="F12" s="16">
        <v>1</v>
      </c>
      <c r="L12" s="1" t="s">
        <v>18</v>
      </c>
      <c r="M12" s="1">
        <v>180</v>
      </c>
    </row>
    <row r="13" spans="1:13" x14ac:dyDescent="0.3">
      <c r="F13" s="37"/>
    </row>
    <row r="14" spans="1:13" ht="39" x14ac:dyDescent="0.3">
      <c r="A14" s="18" t="s">
        <v>9</v>
      </c>
      <c r="B14" s="19" t="s">
        <v>10</v>
      </c>
      <c r="C14" s="19" t="s">
        <v>11</v>
      </c>
      <c r="D14" s="19" t="s">
        <v>12</v>
      </c>
      <c r="E14" s="19" t="s">
        <v>13</v>
      </c>
      <c r="F14" s="19" t="s">
        <v>14</v>
      </c>
      <c r="G14" s="19" t="s">
        <v>15</v>
      </c>
      <c r="H14" s="19" t="s">
        <v>16</v>
      </c>
      <c r="I14" s="20" t="s">
        <v>17</v>
      </c>
      <c r="J14" s="40"/>
      <c r="K14" s="40">
        <f>NPV((1+5.782%)^(3/12)-1,F15:F87)</f>
        <v>96.704522638968797</v>
      </c>
      <c r="L14" s="41">
        <f>M12*K14</f>
        <v>17406.814075014383</v>
      </c>
    </row>
    <row r="15" spans="1:13" outlineLevel="1" x14ac:dyDescent="0.3">
      <c r="A15" s="21">
        <v>1</v>
      </c>
      <c r="B15" s="22"/>
      <c r="C15" s="22"/>
      <c r="D15" s="23"/>
      <c r="E15" s="23"/>
      <c r="F15" s="23">
        <v>0</v>
      </c>
      <c r="G15" s="23">
        <v>1.3474999999999999</v>
      </c>
      <c r="H15" s="38">
        <v>101.3475</v>
      </c>
      <c r="I15" s="39">
        <v>39539</v>
      </c>
      <c r="J15" s="40"/>
    </row>
    <row r="16" spans="1:13" outlineLevel="1" x14ac:dyDescent="0.3">
      <c r="A16" s="26">
        <v>2</v>
      </c>
      <c r="B16" s="27"/>
      <c r="C16" s="27"/>
      <c r="D16" s="28"/>
      <c r="E16" s="28"/>
      <c r="F16" s="28">
        <v>0</v>
      </c>
      <c r="G16" s="28">
        <v>1.3655999999999999</v>
      </c>
      <c r="H16" s="24">
        <v>102.7131</v>
      </c>
      <c r="I16" s="25">
        <v>39630</v>
      </c>
      <c r="J16" s="40"/>
    </row>
    <row r="17" spans="1:10" outlineLevel="1" x14ac:dyDescent="0.3">
      <c r="A17" s="26">
        <v>3</v>
      </c>
      <c r="B17" s="27"/>
      <c r="C17" s="27"/>
      <c r="D17" s="28"/>
      <c r="E17" s="28"/>
      <c r="F17" s="28">
        <v>0</v>
      </c>
      <c r="G17" s="28">
        <v>1.3839999999999999</v>
      </c>
      <c r="H17" s="24">
        <v>104.0971</v>
      </c>
      <c r="I17" s="25">
        <v>39722</v>
      </c>
      <c r="J17" s="40"/>
    </row>
    <row r="18" spans="1:10" outlineLevel="1" x14ac:dyDescent="0.3">
      <c r="A18" s="26">
        <v>4</v>
      </c>
      <c r="B18" s="27">
        <v>1</v>
      </c>
      <c r="C18" s="27"/>
      <c r="D18" s="28">
        <v>1.4027000000000001</v>
      </c>
      <c r="E18" s="28"/>
      <c r="F18" s="28">
        <v>1.4027000000000001</v>
      </c>
      <c r="G18" s="28"/>
      <c r="H18" s="24">
        <v>104.0971</v>
      </c>
      <c r="I18" s="25">
        <v>39814</v>
      </c>
      <c r="J18" s="40"/>
    </row>
    <row r="19" spans="1:10" outlineLevel="1" x14ac:dyDescent="0.3">
      <c r="A19" s="26">
        <v>5</v>
      </c>
      <c r="B19" s="27">
        <v>2</v>
      </c>
      <c r="C19" s="27"/>
      <c r="D19" s="28">
        <v>1.4027000000000001</v>
      </c>
      <c r="E19" s="28"/>
      <c r="F19" s="28">
        <v>1.4027000000000001</v>
      </c>
      <c r="G19" s="28"/>
      <c r="H19" s="24">
        <v>104.0971</v>
      </c>
      <c r="I19" s="25">
        <v>39904</v>
      </c>
      <c r="J19" s="40"/>
    </row>
    <row r="20" spans="1:10" outlineLevel="1" x14ac:dyDescent="0.3">
      <c r="A20" s="26">
        <v>6</v>
      </c>
      <c r="B20" s="27">
        <v>3</v>
      </c>
      <c r="C20" s="27"/>
      <c r="D20" s="28">
        <v>1.4027000000000001</v>
      </c>
      <c r="E20" s="28"/>
      <c r="F20" s="28">
        <v>1.4027000000000001</v>
      </c>
      <c r="G20" s="28"/>
      <c r="H20" s="24">
        <v>104.0971</v>
      </c>
      <c r="I20" s="25">
        <v>39995</v>
      </c>
      <c r="J20" s="40"/>
    </row>
    <row r="21" spans="1:10" outlineLevel="1" x14ac:dyDescent="0.3">
      <c r="A21" s="26">
        <v>7</v>
      </c>
      <c r="B21" s="27">
        <v>4</v>
      </c>
      <c r="C21" s="27"/>
      <c r="D21" s="28">
        <v>1.4027000000000001</v>
      </c>
      <c r="E21" s="28"/>
      <c r="F21" s="28">
        <v>1.4027000000000001</v>
      </c>
      <c r="G21" s="28"/>
      <c r="H21" s="24">
        <v>104.0971</v>
      </c>
      <c r="I21" s="25">
        <v>40087</v>
      </c>
      <c r="J21" s="40"/>
    </row>
    <row r="22" spans="1:10" outlineLevel="1" x14ac:dyDescent="0.3">
      <c r="A22" s="26">
        <v>8</v>
      </c>
      <c r="B22" s="27">
        <v>5</v>
      </c>
      <c r="C22" s="27"/>
      <c r="D22" s="28">
        <v>1.4027000000000001</v>
      </c>
      <c r="E22" s="28"/>
      <c r="F22" s="28">
        <v>1.4027000000000001</v>
      </c>
      <c r="G22" s="28"/>
      <c r="H22" s="24">
        <v>104.0971</v>
      </c>
      <c r="I22" s="25">
        <v>40179</v>
      </c>
      <c r="J22" s="40"/>
    </row>
    <row r="23" spans="1:10" outlineLevel="1" x14ac:dyDescent="0.3">
      <c r="A23" s="26">
        <v>9</v>
      </c>
      <c r="B23" s="27"/>
      <c r="C23" s="27"/>
      <c r="D23" s="28"/>
      <c r="E23" s="28"/>
      <c r="F23" s="28">
        <v>0</v>
      </c>
      <c r="G23" s="28">
        <v>1.4027000000000001</v>
      </c>
      <c r="H23" s="24">
        <v>105.49979999999999</v>
      </c>
      <c r="I23" s="25">
        <v>40269</v>
      </c>
      <c r="J23" s="40"/>
    </row>
    <row r="24" spans="1:10" outlineLevel="1" x14ac:dyDescent="0.3">
      <c r="A24" s="26">
        <v>10</v>
      </c>
      <c r="B24" s="27">
        <v>6</v>
      </c>
      <c r="C24" s="27"/>
      <c r="D24" s="28">
        <v>1.4216</v>
      </c>
      <c r="E24" s="28"/>
      <c r="F24" s="28">
        <v>1.4216</v>
      </c>
      <c r="G24" s="28"/>
      <c r="H24" s="24">
        <v>105.49979999999999</v>
      </c>
      <c r="I24" s="25">
        <v>40360</v>
      </c>
      <c r="J24" s="40"/>
    </row>
    <row r="25" spans="1:10" outlineLevel="1" x14ac:dyDescent="0.3">
      <c r="A25" s="26">
        <v>11</v>
      </c>
      <c r="B25" s="27">
        <v>7</v>
      </c>
      <c r="C25" s="27"/>
      <c r="D25" s="28">
        <v>1.4216</v>
      </c>
      <c r="E25" s="28"/>
      <c r="F25" s="28">
        <v>1.4216</v>
      </c>
      <c r="G25" s="28"/>
      <c r="H25" s="24">
        <v>105.49979999999999</v>
      </c>
      <c r="I25" s="25">
        <v>40452</v>
      </c>
      <c r="J25" s="40"/>
    </row>
    <row r="26" spans="1:10" outlineLevel="1" x14ac:dyDescent="0.3">
      <c r="A26" s="26">
        <v>12</v>
      </c>
      <c r="B26" s="27"/>
      <c r="C26" s="27"/>
      <c r="D26" s="28"/>
      <c r="E26" s="28"/>
      <c r="F26" s="28">
        <v>0</v>
      </c>
      <c r="G26" s="28">
        <v>1.4216</v>
      </c>
      <c r="H26" s="24">
        <v>106.92139999999999</v>
      </c>
      <c r="I26" s="25">
        <v>40544</v>
      </c>
      <c r="J26" s="40"/>
    </row>
    <row r="27" spans="1:10" outlineLevel="1" x14ac:dyDescent="0.3">
      <c r="A27" s="26">
        <v>13</v>
      </c>
      <c r="B27" s="27">
        <v>8</v>
      </c>
      <c r="C27" s="27"/>
      <c r="D27" s="28">
        <v>1.4407000000000001</v>
      </c>
      <c r="E27" s="28"/>
      <c r="F27" s="28">
        <v>1.4407000000000001</v>
      </c>
      <c r="G27" s="28"/>
      <c r="H27" s="24">
        <v>106.92139999999999</v>
      </c>
      <c r="I27" s="25">
        <v>40634</v>
      </c>
      <c r="J27" s="40"/>
    </row>
    <row r="28" spans="1:10" outlineLevel="1" x14ac:dyDescent="0.3">
      <c r="A28" s="26">
        <v>14</v>
      </c>
      <c r="B28" s="27">
        <v>9</v>
      </c>
      <c r="C28" s="27"/>
      <c r="D28" s="28">
        <v>1.4407000000000001</v>
      </c>
      <c r="E28" s="28"/>
      <c r="F28" s="28">
        <v>1.4407000000000001</v>
      </c>
      <c r="G28" s="28"/>
      <c r="H28" s="24">
        <v>106.92139999999999</v>
      </c>
      <c r="I28" s="25">
        <v>40725</v>
      </c>
      <c r="J28" s="40"/>
    </row>
    <row r="29" spans="1:10" outlineLevel="1" x14ac:dyDescent="0.3">
      <c r="A29" s="26">
        <v>15</v>
      </c>
      <c r="B29" s="27">
        <v>10</v>
      </c>
      <c r="C29" s="27"/>
      <c r="D29" s="28">
        <v>1.4407000000000001</v>
      </c>
      <c r="E29" s="28"/>
      <c r="F29" s="28">
        <v>1.4407000000000001</v>
      </c>
      <c r="G29" s="28"/>
      <c r="H29" s="24">
        <v>106.92139999999999</v>
      </c>
      <c r="I29" s="25">
        <v>40817</v>
      </c>
      <c r="J29" s="40"/>
    </row>
    <row r="30" spans="1:10" outlineLevel="1" x14ac:dyDescent="0.3">
      <c r="A30" s="26">
        <v>16</v>
      </c>
      <c r="B30" s="27">
        <v>11</v>
      </c>
      <c r="C30" s="27"/>
      <c r="D30" s="28">
        <v>1.4407000000000001</v>
      </c>
      <c r="E30" s="28"/>
      <c r="F30" s="28">
        <v>1.4407000000000001</v>
      </c>
      <c r="G30" s="28"/>
      <c r="H30" s="24">
        <v>106.92139999999999</v>
      </c>
      <c r="I30" s="25">
        <v>40909</v>
      </c>
      <c r="J30" s="40"/>
    </row>
    <row r="31" spans="1:10" outlineLevel="1" x14ac:dyDescent="0.3">
      <c r="A31" s="26">
        <v>17</v>
      </c>
      <c r="B31" s="27">
        <v>12</v>
      </c>
      <c r="C31" s="27"/>
      <c r="D31" s="28">
        <v>1.4407000000000001</v>
      </c>
      <c r="E31" s="28"/>
      <c r="F31" s="28">
        <v>1.4407000000000001</v>
      </c>
      <c r="G31" s="28"/>
      <c r="H31" s="24">
        <v>106.92139999999999</v>
      </c>
      <c r="I31" s="25">
        <v>41000</v>
      </c>
      <c r="J31" s="40"/>
    </row>
    <row r="32" spans="1:10" outlineLevel="1" x14ac:dyDescent="0.3">
      <c r="A32" s="26">
        <v>18</v>
      </c>
      <c r="B32" s="27"/>
      <c r="C32" s="27"/>
      <c r="D32" s="28"/>
      <c r="E32" s="28"/>
      <c r="F32" s="28">
        <v>0</v>
      </c>
      <c r="G32" s="28">
        <v>1.4407000000000001</v>
      </c>
      <c r="H32" s="24">
        <v>108.3621</v>
      </c>
      <c r="I32" s="25">
        <v>41091</v>
      </c>
      <c r="J32" s="40"/>
    </row>
    <row r="33" spans="1:10" outlineLevel="1" x14ac:dyDescent="0.3">
      <c r="A33" s="26">
        <v>19</v>
      </c>
      <c r="B33" s="27">
        <v>13</v>
      </c>
      <c r="C33" s="27"/>
      <c r="D33" s="28">
        <v>1.4601</v>
      </c>
      <c r="E33" s="28"/>
      <c r="F33" s="28">
        <v>1.4601</v>
      </c>
      <c r="G33" s="28"/>
      <c r="H33" s="24">
        <v>108.3621</v>
      </c>
      <c r="I33" s="25">
        <v>41183</v>
      </c>
      <c r="J33" s="40"/>
    </row>
    <row r="34" spans="1:10" outlineLevel="1" x14ac:dyDescent="0.3">
      <c r="A34" s="26">
        <v>20</v>
      </c>
      <c r="B34" s="27">
        <v>14</v>
      </c>
      <c r="C34" s="27"/>
      <c r="D34" s="28">
        <v>1.4601</v>
      </c>
      <c r="E34" s="28"/>
      <c r="F34" s="28">
        <v>1.4601</v>
      </c>
      <c r="G34" s="28"/>
      <c r="H34" s="24">
        <v>108.3621</v>
      </c>
      <c r="I34" s="25">
        <v>41275</v>
      </c>
      <c r="J34" s="40"/>
    </row>
    <row r="35" spans="1:10" outlineLevel="1" x14ac:dyDescent="0.3">
      <c r="A35" s="26">
        <v>21</v>
      </c>
      <c r="B35" s="27">
        <v>15</v>
      </c>
      <c r="C35" s="27"/>
      <c r="D35" s="28">
        <v>1.4601</v>
      </c>
      <c r="E35" s="28"/>
      <c r="F35" s="28">
        <v>1.4601</v>
      </c>
      <c r="G35" s="28"/>
      <c r="H35" s="24">
        <v>108.3621</v>
      </c>
      <c r="I35" s="25">
        <v>41365</v>
      </c>
      <c r="J35" s="40"/>
    </row>
    <row r="36" spans="1:10" outlineLevel="1" x14ac:dyDescent="0.3">
      <c r="A36" s="26">
        <v>22</v>
      </c>
      <c r="B36" s="27">
        <v>16</v>
      </c>
      <c r="C36" s="27"/>
      <c r="D36" s="28">
        <v>1.4601</v>
      </c>
      <c r="E36" s="28"/>
      <c r="F36" s="28">
        <v>1.4601</v>
      </c>
      <c r="G36" s="28"/>
      <c r="H36" s="24">
        <v>108.3621</v>
      </c>
      <c r="I36" s="25">
        <v>41456</v>
      </c>
      <c r="J36" s="40"/>
    </row>
    <row r="37" spans="1:10" outlineLevel="1" x14ac:dyDescent="0.3">
      <c r="A37" s="26">
        <v>23</v>
      </c>
      <c r="B37" s="27">
        <v>17</v>
      </c>
      <c r="C37" s="27"/>
      <c r="D37" s="28">
        <v>1.4601</v>
      </c>
      <c r="E37" s="28"/>
      <c r="F37" s="28">
        <v>1.4601</v>
      </c>
      <c r="G37" s="28"/>
      <c r="H37" s="24">
        <v>108.3621</v>
      </c>
      <c r="I37" s="25">
        <v>41548</v>
      </c>
      <c r="J37" s="40"/>
    </row>
    <row r="38" spans="1:10" outlineLevel="1" x14ac:dyDescent="0.3">
      <c r="A38" s="26">
        <v>24</v>
      </c>
      <c r="B38" s="27">
        <v>18</v>
      </c>
      <c r="C38" s="27"/>
      <c r="D38" s="28">
        <v>1.4601</v>
      </c>
      <c r="E38" s="28"/>
      <c r="F38" s="28">
        <v>1.4601</v>
      </c>
      <c r="G38" s="28"/>
      <c r="H38" s="24">
        <v>108.3621</v>
      </c>
      <c r="I38" s="25">
        <v>41640</v>
      </c>
      <c r="J38" s="40"/>
    </row>
    <row r="39" spans="1:10" outlineLevel="1" x14ac:dyDescent="0.3">
      <c r="A39" s="26">
        <v>25</v>
      </c>
      <c r="B39" s="27">
        <v>19</v>
      </c>
      <c r="C39" s="27"/>
      <c r="D39" s="28">
        <v>1.4601</v>
      </c>
      <c r="E39" s="28"/>
      <c r="F39" s="28">
        <v>1.4601</v>
      </c>
      <c r="G39" s="28"/>
      <c r="H39" s="24">
        <v>108.3621</v>
      </c>
      <c r="I39" s="25">
        <v>41730</v>
      </c>
      <c r="J39" s="40"/>
    </row>
    <row r="40" spans="1:10" outlineLevel="1" x14ac:dyDescent="0.3">
      <c r="A40" s="26">
        <v>26</v>
      </c>
      <c r="B40" s="27">
        <v>20</v>
      </c>
      <c r="C40" s="27"/>
      <c r="D40" s="28">
        <v>1.4601</v>
      </c>
      <c r="E40" s="28"/>
      <c r="F40" s="28">
        <v>1.4601</v>
      </c>
      <c r="G40" s="28"/>
      <c r="H40" s="24">
        <v>108.3621</v>
      </c>
      <c r="I40" s="25">
        <v>41821</v>
      </c>
      <c r="J40" s="40"/>
    </row>
    <row r="41" spans="1:10" outlineLevel="1" x14ac:dyDescent="0.3">
      <c r="A41" s="26">
        <v>27</v>
      </c>
      <c r="B41" s="27">
        <v>21</v>
      </c>
      <c r="C41" s="27"/>
      <c r="D41" s="28">
        <v>1.4601</v>
      </c>
      <c r="E41" s="28"/>
      <c r="F41" s="28">
        <v>1.4601</v>
      </c>
      <c r="G41" s="28"/>
      <c r="H41" s="24">
        <v>108.3621</v>
      </c>
      <c r="I41" s="25">
        <v>41913</v>
      </c>
      <c r="J41" s="40"/>
    </row>
    <row r="42" spans="1:10" outlineLevel="1" x14ac:dyDescent="0.3">
      <c r="A42" s="26">
        <v>28</v>
      </c>
      <c r="B42" s="27">
        <v>22</v>
      </c>
      <c r="C42" s="27"/>
      <c r="D42" s="28">
        <v>1.4601</v>
      </c>
      <c r="E42" s="28"/>
      <c r="F42" s="28">
        <v>1.4601</v>
      </c>
      <c r="G42" s="28"/>
      <c r="H42" s="24">
        <v>108.3621</v>
      </c>
      <c r="I42" s="25">
        <v>42005</v>
      </c>
      <c r="J42" s="40"/>
    </row>
    <row r="43" spans="1:10" outlineLevel="1" x14ac:dyDescent="0.3">
      <c r="A43" s="26">
        <v>29</v>
      </c>
      <c r="B43" s="27">
        <v>23</v>
      </c>
      <c r="C43" s="27"/>
      <c r="D43" s="28">
        <v>1.4601</v>
      </c>
      <c r="E43" s="28"/>
      <c r="F43" s="28">
        <v>1.4601</v>
      </c>
      <c r="G43" s="28"/>
      <c r="H43" s="24">
        <v>108.3621</v>
      </c>
      <c r="I43" s="25">
        <v>42095</v>
      </c>
      <c r="J43" s="40"/>
    </row>
    <row r="44" spans="1:10" outlineLevel="1" x14ac:dyDescent="0.3">
      <c r="A44" s="26">
        <v>30</v>
      </c>
      <c r="B44" s="27">
        <v>24</v>
      </c>
      <c r="C44" s="27"/>
      <c r="D44" s="28">
        <v>1.4601</v>
      </c>
      <c r="E44" s="28"/>
      <c r="F44" s="28">
        <v>1.4601</v>
      </c>
      <c r="G44" s="28"/>
      <c r="H44" s="24">
        <v>108.3621</v>
      </c>
      <c r="I44" s="25">
        <v>42186</v>
      </c>
      <c r="J44" s="40"/>
    </row>
    <row r="45" spans="1:10" outlineLevel="1" x14ac:dyDescent="0.3">
      <c r="A45" s="26">
        <v>31</v>
      </c>
      <c r="B45" s="27">
        <v>25</v>
      </c>
      <c r="C45" s="27"/>
      <c r="D45" s="28">
        <v>1.4601</v>
      </c>
      <c r="E45" s="28"/>
      <c r="F45" s="28">
        <v>1.4601</v>
      </c>
      <c r="G45" s="28"/>
      <c r="H45" s="24">
        <v>108.3621</v>
      </c>
      <c r="I45" s="25">
        <v>42278</v>
      </c>
      <c r="J45" s="40"/>
    </row>
    <row r="46" spans="1:10" outlineLevel="1" x14ac:dyDescent="0.3">
      <c r="A46" s="26">
        <v>32</v>
      </c>
      <c r="B46" s="27">
        <v>26</v>
      </c>
      <c r="C46" s="27"/>
      <c r="D46" s="28">
        <v>1.4601</v>
      </c>
      <c r="E46" s="28"/>
      <c r="F46" s="28">
        <v>1.4601</v>
      </c>
      <c r="G46" s="28"/>
      <c r="H46" s="24">
        <v>108.3621</v>
      </c>
      <c r="I46" s="25">
        <v>42370</v>
      </c>
      <c r="J46" s="40"/>
    </row>
    <row r="47" spans="1:10" outlineLevel="1" x14ac:dyDescent="0.3">
      <c r="A47" s="26">
        <v>33</v>
      </c>
      <c r="B47" s="27">
        <v>27</v>
      </c>
      <c r="C47" s="27"/>
      <c r="D47" s="28">
        <v>1.4601</v>
      </c>
      <c r="E47" s="28"/>
      <c r="F47" s="28">
        <v>1.4601</v>
      </c>
      <c r="G47" s="28"/>
      <c r="H47" s="24">
        <v>108.3621</v>
      </c>
      <c r="I47" s="25">
        <v>42461</v>
      </c>
      <c r="J47" s="40"/>
    </row>
    <row r="48" spans="1:10" outlineLevel="1" x14ac:dyDescent="0.3">
      <c r="A48" s="26">
        <v>34</v>
      </c>
      <c r="B48" s="27">
        <v>28</v>
      </c>
      <c r="C48" s="27"/>
      <c r="D48" s="28">
        <v>1.4601</v>
      </c>
      <c r="E48" s="28"/>
      <c r="F48" s="28">
        <v>1.4601</v>
      </c>
      <c r="G48" s="28"/>
      <c r="H48" s="24">
        <v>108.3621</v>
      </c>
      <c r="I48" s="25">
        <v>42552</v>
      </c>
      <c r="J48" s="40"/>
    </row>
    <row r="49" spans="1:10" outlineLevel="1" x14ac:dyDescent="0.3">
      <c r="A49" s="26">
        <v>35</v>
      </c>
      <c r="B49" s="27">
        <v>29</v>
      </c>
      <c r="C49" s="27"/>
      <c r="D49" s="28">
        <v>1.4601</v>
      </c>
      <c r="E49" s="28"/>
      <c r="F49" s="28">
        <v>1.4601</v>
      </c>
      <c r="G49" s="28"/>
      <c r="H49" s="24">
        <v>108.3621</v>
      </c>
      <c r="I49" s="25">
        <v>42644</v>
      </c>
      <c r="J49" s="40"/>
    </row>
    <row r="50" spans="1:10" outlineLevel="1" x14ac:dyDescent="0.3">
      <c r="A50" s="26">
        <v>36</v>
      </c>
      <c r="B50" s="27">
        <v>30</v>
      </c>
      <c r="C50" s="27"/>
      <c r="D50" s="28">
        <v>1.4601</v>
      </c>
      <c r="E50" s="28"/>
      <c r="F50" s="28">
        <v>1.4601</v>
      </c>
      <c r="G50" s="28"/>
      <c r="H50" s="24">
        <v>108.3621</v>
      </c>
      <c r="I50" s="25">
        <v>42736</v>
      </c>
      <c r="J50" s="40"/>
    </row>
    <row r="51" spans="1:10" outlineLevel="1" x14ac:dyDescent="0.3">
      <c r="A51" s="26">
        <v>37</v>
      </c>
      <c r="B51" s="27">
        <v>31</v>
      </c>
      <c r="C51" s="27"/>
      <c r="D51" s="28">
        <v>1.4601</v>
      </c>
      <c r="E51" s="28"/>
      <c r="F51" s="28">
        <v>1.4601</v>
      </c>
      <c r="G51" s="28"/>
      <c r="H51" s="24">
        <v>108.3621</v>
      </c>
      <c r="I51" s="25">
        <v>42826</v>
      </c>
      <c r="J51" s="40"/>
    </row>
    <row r="52" spans="1:10" outlineLevel="1" x14ac:dyDescent="0.3">
      <c r="A52" s="26">
        <v>38</v>
      </c>
      <c r="B52" s="27">
        <v>32</v>
      </c>
      <c r="C52" s="27"/>
      <c r="D52" s="28">
        <v>1.4601</v>
      </c>
      <c r="E52" s="28"/>
      <c r="F52" s="28">
        <v>1.4601</v>
      </c>
      <c r="G52" s="28"/>
      <c r="H52" s="24">
        <v>108.3621</v>
      </c>
      <c r="I52" s="25">
        <v>42917</v>
      </c>
      <c r="J52" s="40"/>
    </row>
    <row r="53" spans="1:10" outlineLevel="1" x14ac:dyDescent="0.3">
      <c r="A53" s="26">
        <v>39</v>
      </c>
      <c r="B53" s="27">
        <v>33</v>
      </c>
      <c r="C53" s="27"/>
      <c r="D53" s="28">
        <v>1.4601</v>
      </c>
      <c r="E53" s="28"/>
      <c r="F53" s="28">
        <v>1.4601</v>
      </c>
      <c r="G53" s="28"/>
      <c r="H53" s="24">
        <v>108.3621</v>
      </c>
      <c r="I53" s="25">
        <v>43009</v>
      </c>
      <c r="J53" s="40"/>
    </row>
    <row r="54" spans="1:10" outlineLevel="1" x14ac:dyDescent="0.3">
      <c r="A54" s="26">
        <v>40</v>
      </c>
      <c r="B54" s="27">
        <v>34</v>
      </c>
      <c r="C54" s="27"/>
      <c r="D54" s="28">
        <v>1.4601</v>
      </c>
      <c r="E54" s="28"/>
      <c r="F54" s="28">
        <v>1.4601</v>
      </c>
      <c r="G54" s="28"/>
      <c r="H54" s="24">
        <v>108.3621</v>
      </c>
      <c r="I54" s="25">
        <v>43101</v>
      </c>
      <c r="J54" s="40"/>
    </row>
    <row r="55" spans="1:10" outlineLevel="1" x14ac:dyDescent="0.3">
      <c r="A55" s="26">
        <v>41</v>
      </c>
      <c r="B55" s="27">
        <v>35</v>
      </c>
      <c r="C55" s="27"/>
      <c r="D55" s="28">
        <v>1.4601</v>
      </c>
      <c r="E55" s="28"/>
      <c r="F55" s="28">
        <v>1.4601</v>
      </c>
      <c r="G55" s="28"/>
      <c r="H55" s="24">
        <v>108.3621</v>
      </c>
      <c r="I55" s="25">
        <v>43191</v>
      </c>
      <c r="J55" s="40"/>
    </row>
    <row r="56" spans="1:10" outlineLevel="1" x14ac:dyDescent="0.3">
      <c r="A56" s="26">
        <v>42</v>
      </c>
      <c r="B56" s="27">
        <v>36</v>
      </c>
      <c r="C56" s="27"/>
      <c r="D56" s="28">
        <v>1.4601</v>
      </c>
      <c r="E56" s="28"/>
      <c r="F56" s="28">
        <v>1.4601</v>
      </c>
      <c r="G56" s="28"/>
      <c r="H56" s="24">
        <v>108.3621</v>
      </c>
      <c r="I56" s="25">
        <v>43282</v>
      </c>
      <c r="J56" s="40"/>
    </row>
    <row r="57" spans="1:10" outlineLevel="1" x14ac:dyDescent="0.3">
      <c r="A57" s="26">
        <v>43</v>
      </c>
      <c r="B57" s="27">
        <v>37</v>
      </c>
      <c r="C57" s="27"/>
      <c r="D57" s="28">
        <v>1.4601</v>
      </c>
      <c r="E57" s="28"/>
      <c r="F57" s="28">
        <v>1.4601</v>
      </c>
      <c r="G57" s="28"/>
      <c r="H57" s="24">
        <v>108.3621</v>
      </c>
      <c r="I57" s="25">
        <v>43374</v>
      </c>
      <c r="J57" s="40"/>
    </row>
    <row r="58" spans="1:10" outlineLevel="1" x14ac:dyDescent="0.3">
      <c r="A58" s="26">
        <v>44</v>
      </c>
      <c r="B58" s="27">
        <v>38</v>
      </c>
      <c r="C58" s="27"/>
      <c r="D58" s="28">
        <v>1.4601</v>
      </c>
      <c r="E58" s="28"/>
      <c r="F58" s="28">
        <v>1.4601</v>
      </c>
      <c r="G58" s="28"/>
      <c r="H58" s="24">
        <v>108.3621</v>
      </c>
      <c r="I58" s="25">
        <v>43466</v>
      </c>
      <c r="J58" s="40"/>
    </row>
    <row r="59" spans="1:10" outlineLevel="1" x14ac:dyDescent="0.3">
      <c r="A59" s="26">
        <v>45</v>
      </c>
      <c r="B59" s="27">
        <v>39</v>
      </c>
      <c r="C59" s="27"/>
      <c r="D59" s="28">
        <v>1.4601</v>
      </c>
      <c r="E59" s="28"/>
      <c r="F59" s="28">
        <v>1.4601</v>
      </c>
      <c r="G59" s="28"/>
      <c r="H59" s="24">
        <v>108.3621</v>
      </c>
      <c r="I59" s="25">
        <v>43556</v>
      </c>
      <c r="J59" s="40"/>
    </row>
    <row r="60" spans="1:10" outlineLevel="1" x14ac:dyDescent="0.3">
      <c r="A60" s="26">
        <v>46</v>
      </c>
      <c r="B60" s="27">
        <v>40</v>
      </c>
      <c r="C60" s="27"/>
      <c r="D60" s="28">
        <v>1.4601</v>
      </c>
      <c r="E60" s="28"/>
      <c r="F60" s="28">
        <v>1.4601</v>
      </c>
      <c r="G60" s="28"/>
      <c r="H60" s="24">
        <v>108.3621</v>
      </c>
      <c r="I60" s="25">
        <v>43647</v>
      </c>
      <c r="J60" s="40"/>
    </row>
    <row r="61" spans="1:10" x14ac:dyDescent="0.3">
      <c r="A61" s="26">
        <v>47</v>
      </c>
      <c r="B61" s="27">
        <v>41</v>
      </c>
      <c r="C61" s="27"/>
      <c r="D61" s="28">
        <v>1.4601</v>
      </c>
      <c r="E61" s="28"/>
      <c r="F61" s="28">
        <v>1.4601</v>
      </c>
      <c r="G61" s="28"/>
      <c r="H61" s="24">
        <v>108.3621</v>
      </c>
      <c r="I61" s="25">
        <v>43739</v>
      </c>
      <c r="J61" s="40"/>
    </row>
    <row r="62" spans="1:10" x14ac:dyDescent="0.3">
      <c r="A62" s="26">
        <v>48</v>
      </c>
      <c r="B62" s="27">
        <v>42</v>
      </c>
      <c r="C62" s="27"/>
      <c r="D62" s="28">
        <v>1.4601</v>
      </c>
      <c r="E62" s="28"/>
      <c r="F62" s="28">
        <v>1.4601</v>
      </c>
      <c r="G62" s="28"/>
      <c r="H62" s="24">
        <v>108.3621</v>
      </c>
      <c r="I62" s="25">
        <v>43831</v>
      </c>
      <c r="J62" s="40"/>
    </row>
    <row r="63" spans="1:10" x14ac:dyDescent="0.3">
      <c r="A63" s="26">
        <v>49</v>
      </c>
      <c r="B63" s="27">
        <v>43</v>
      </c>
      <c r="C63" s="27"/>
      <c r="D63" s="28">
        <v>1.4601</v>
      </c>
      <c r="E63" s="28"/>
      <c r="F63" s="28">
        <v>1.4601</v>
      </c>
      <c r="G63" s="28"/>
      <c r="H63" s="24">
        <v>108.3621</v>
      </c>
      <c r="I63" s="25">
        <v>43922</v>
      </c>
      <c r="J63" s="40"/>
    </row>
    <row r="64" spans="1:10" x14ac:dyDescent="0.3">
      <c r="A64" s="26">
        <v>50</v>
      </c>
      <c r="B64" s="27">
        <v>44</v>
      </c>
      <c r="C64" s="27"/>
      <c r="D64" s="28">
        <v>1.4601</v>
      </c>
      <c r="E64" s="28"/>
      <c r="F64" s="28">
        <v>1.4601</v>
      </c>
      <c r="G64" s="28"/>
      <c r="H64" s="24">
        <v>108.3621</v>
      </c>
      <c r="I64" s="25">
        <v>44013</v>
      </c>
      <c r="J64" s="40"/>
    </row>
    <row r="65" spans="1:10" x14ac:dyDescent="0.3">
      <c r="A65" s="26">
        <v>51</v>
      </c>
      <c r="B65" s="27">
        <v>45</v>
      </c>
      <c r="C65" s="27"/>
      <c r="D65" s="28">
        <v>1.4601</v>
      </c>
      <c r="E65" s="28"/>
      <c r="F65" s="28">
        <v>1.4601</v>
      </c>
      <c r="G65" s="28"/>
      <c r="H65" s="24">
        <v>108.3621</v>
      </c>
      <c r="I65" s="25">
        <v>44105</v>
      </c>
      <c r="J65" s="40"/>
    </row>
    <row r="66" spans="1:10" x14ac:dyDescent="0.3">
      <c r="A66" s="26">
        <v>52</v>
      </c>
      <c r="B66" s="27">
        <v>46</v>
      </c>
      <c r="C66" s="27"/>
      <c r="D66" s="28">
        <v>1.4601</v>
      </c>
      <c r="E66" s="28"/>
      <c r="F66" s="28">
        <v>1.4601</v>
      </c>
      <c r="G66" s="28"/>
      <c r="H66" s="24">
        <v>108.3621</v>
      </c>
      <c r="I66" s="25">
        <v>44197</v>
      </c>
      <c r="J66" s="40"/>
    </row>
    <row r="67" spans="1:10" x14ac:dyDescent="0.3">
      <c r="A67" s="26">
        <v>53</v>
      </c>
      <c r="B67" s="27">
        <v>47</v>
      </c>
      <c r="C67" s="27"/>
      <c r="D67" s="28">
        <v>1.4601</v>
      </c>
      <c r="E67" s="28"/>
      <c r="F67" s="28">
        <v>1.4601</v>
      </c>
      <c r="G67" s="28"/>
      <c r="H67" s="24">
        <v>108.3621</v>
      </c>
      <c r="I67" s="25">
        <v>44287</v>
      </c>
      <c r="J67" s="40"/>
    </row>
    <row r="68" spans="1:10" x14ac:dyDescent="0.3">
      <c r="A68" s="26">
        <v>54</v>
      </c>
      <c r="B68" s="27">
        <v>48</v>
      </c>
      <c r="C68" s="27"/>
      <c r="D68" s="28">
        <v>1.4601</v>
      </c>
      <c r="E68" s="28"/>
      <c r="F68" s="28">
        <v>1.4601</v>
      </c>
      <c r="G68" s="28"/>
      <c r="H68" s="24">
        <v>108.3621</v>
      </c>
      <c r="I68" s="25">
        <v>44378</v>
      </c>
      <c r="J68" s="40"/>
    </row>
    <row r="69" spans="1:10" x14ac:dyDescent="0.3">
      <c r="A69" s="26">
        <v>55</v>
      </c>
      <c r="B69" s="27">
        <v>49</v>
      </c>
      <c r="C69" s="27"/>
      <c r="D69" s="28">
        <v>1.4601</v>
      </c>
      <c r="E69" s="28"/>
      <c r="F69" s="28">
        <v>1.4601</v>
      </c>
      <c r="G69" s="28"/>
      <c r="H69" s="24">
        <v>108.3621</v>
      </c>
      <c r="I69" s="25">
        <v>44470</v>
      </c>
      <c r="J69" s="40"/>
    </row>
    <row r="70" spans="1:10" x14ac:dyDescent="0.3">
      <c r="A70" s="26">
        <v>56</v>
      </c>
      <c r="B70" s="27">
        <v>50</v>
      </c>
      <c r="C70" s="27"/>
      <c r="D70" s="28">
        <v>1.4601</v>
      </c>
      <c r="E70" s="28"/>
      <c r="F70" s="28">
        <v>1.4601</v>
      </c>
      <c r="G70" s="28"/>
      <c r="H70" s="24">
        <v>108.3621</v>
      </c>
      <c r="I70" s="25">
        <v>44562</v>
      </c>
      <c r="J70" s="40"/>
    </row>
    <row r="71" spans="1:10" x14ac:dyDescent="0.3">
      <c r="A71" s="26">
        <v>57</v>
      </c>
      <c r="B71" s="27">
        <v>51</v>
      </c>
      <c r="C71" s="27"/>
      <c r="D71" s="28">
        <v>1.4601</v>
      </c>
      <c r="E71" s="28"/>
      <c r="F71" s="28">
        <v>1.4601</v>
      </c>
      <c r="G71" s="28"/>
      <c r="H71" s="24">
        <v>108.3621</v>
      </c>
      <c r="I71" s="25">
        <v>44652</v>
      </c>
      <c r="J71" s="40"/>
    </row>
    <row r="72" spans="1:10" x14ac:dyDescent="0.3">
      <c r="A72" s="26">
        <v>58</v>
      </c>
      <c r="B72" s="27">
        <v>52</v>
      </c>
      <c r="C72" s="27"/>
      <c r="D72" s="28">
        <v>1.4601</v>
      </c>
      <c r="E72" s="28"/>
      <c r="F72" s="28">
        <v>1.4601</v>
      </c>
      <c r="G72" s="28"/>
      <c r="H72" s="24">
        <v>108.3621</v>
      </c>
      <c r="I72" s="25">
        <v>44743</v>
      </c>
      <c r="J72" s="40"/>
    </row>
    <row r="73" spans="1:10" x14ac:dyDescent="0.3">
      <c r="A73" s="26">
        <v>59</v>
      </c>
      <c r="B73" s="27">
        <v>53</v>
      </c>
      <c r="C73" s="27"/>
      <c r="D73" s="28">
        <v>1.4601</v>
      </c>
      <c r="E73" s="28"/>
      <c r="F73" s="28">
        <v>1.4601</v>
      </c>
      <c r="G73" s="28"/>
      <c r="H73" s="24">
        <v>108.3621</v>
      </c>
      <c r="I73" s="25">
        <v>44835</v>
      </c>
      <c r="J73" s="40"/>
    </row>
    <row r="74" spans="1:10" x14ac:dyDescent="0.3">
      <c r="A74" s="26">
        <v>60</v>
      </c>
      <c r="B74" s="27">
        <v>54</v>
      </c>
      <c r="C74" s="27"/>
      <c r="D74" s="28">
        <v>1.4601</v>
      </c>
      <c r="E74" s="28"/>
      <c r="F74" s="28">
        <v>1.4601</v>
      </c>
      <c r="G74" s="28"/>
      <c r="H74" s="24">
        <v>108.3621</v>
      </c>
      <c r="I74" s="25">
        <v>44927</v>
      </c>
      <c r="J74" s="40"/>
    </row>
    <row r="75" spans="1:10" x14ac:dyDescent="0.3">
      <c r="A75" s="26">
        <v>61</v>
      </c>
      <c r="B75" s="27">
        <v>55</v>
      </c>
      <c r="C75" s="27"/>
      <c r="D75" s="28">
        <v>1.4601</v>
      </c>
      <c r="E75" s="28"/>
      <c r="F75" s="28">
        <v>1.4601</v>
      </c>
      <c r="G75" s="28"/>
      <c r="H75" s="24">
        <v>108.3621</v>
      </c>
      <c r="I75" s="25">
        <v>45017</v>
      </c>
      <c r="J75" s="40"/>
    </row>
    <row r="76" spans="1:10" x14ac:dyDescent="0.3">
      <c r="A76" s="26">
        <v>62</v>
      </c>
      <c r="B76" s="27">
        <v>56</v>
      </c>
      <c r="C76" s="27"/>
      <c r="D76" s="28">
        <v>1.4601</v>
      </c>
      <c r="E76" s="28"/>
      <c r="F76" s="28">
        <v>1.4601</v>
      </c>
      <c r="G76" s="28"/>
      <c r="H76" s="24">
        <v>108.3621</v>
      </c>
      <c r="I76" s="25">
        <v>45108</v>
      </c>
      <c r="J76" s="40"/>
    </row>
    <row r="77" spans="1:10" x14ac:dyDescent="0.3">
      <c r="A77" s="26">
        <v>63</v>
      </c>
      <c r="B77" s="27">
        <v>57</v>
      </c>
      <c r="C77" s="27"/>
      <c r="D77" s="28">
        <v>1.4601</v>
      </c>
      <c r="E77" s="28"/>
      <c r="F77" s="28">
        <v>1.4601</v>
      </c>
      <c r="G77" s="28"/>
      <c r="H77" s="24">
        <v>108.3621</v>
      </c>
      <c r="I77" s="25">
        <v>45200</v>
      </c>
      <c r="J77" s="40"/>
    </row>
    <row r="78" spans="1:10" x14ac:dyDescent="0.3">
      <c r="A78" s="26">
        <v>64</v>
      </c>
      <c r="B78" s="27">
        <v>58</v>
      </c>
      <c r="C78" s="27"/>
      <c r="D78" s="28">
        <v>1.4601</v>
      </c>
      <c r="E78" s="28"/>
      <c r="F78" s="28">
        <v>1.4601</v>
      </c>
      <c r="G78" s="28"/>
      <c r="H78" s="24">
        <v>108.3621</v>
      </c>
      <c r="I78" s="25">
        <v>45292</v>
      </c>
      <c r="J78" s="40"/>
    </row>
    <row r="79" spans="1:10" x14ac:dyDescent="0.3">
      <c r="A79" s="26">
        <v>65</v>
      </c>
      <c r="B79" s="27">
        <v>59</v>
      </c>
      <c r="C79" s="27"/>
      <c r="D79" s="28">
        <v>1.4601</v>
      </c>
      <c r="E79" s="28"/>
      <c r="F79" s="28">
        <v>1.4601</v>
      </c>
      <c r="G79" s="28"/>
      <c r="H79" s="24">
        <v>108.3621</v>
      </c>
      <c r="I79" s="25">
        <v>45383</v>
      </c>
      <c r="J79" s="40"/>
    </row>
    <row r="80" spans="1:10" x14ac:dyDescent="0.3">
      <c r="A80" s="26">
        <v>66</v>
      </c>
      <c r="B80" s="27">
        <v>60</v>
      </c>
      <c r="C80" s="27"/>
      <c r="D80" s="28">
        <v>1.4601</v>
      </c>
      <c r="E80" s="28"/>
      <c r="F80" s="28">
        <v>1.4601</v>
      </c>
      <c r="G80" s="28"/>
      <c r="H80" s="24">
        <v>108.3621</v>
      </c>
      <c r="I80" s="25">
        <v>45474</v>
      </c>
      <c r="J80" s="40"/>
    </row>
    <row r="81" spans="1:10" x14ac:dyDescent="0.3">
      <c r="A81" s="26">
        <v>67</v>
      </c>
      <c r="B81" s="27"/>
      <c r="C81" s="27"/>
      <c r="D81" s="28"/>
      <c r="E81" s="28"/>
      <c r="F81" s="28">
        <v>0</v>
      </c>
      <c r="G81" s="28">
        <v>1.4601</v>
      </c>
      <c r="H81" s="24">
        <v>109.8222</v>
      </c>
      <c r="I81" s="25">
        <v>45566</v>
      </c>
      <c r="J81" s="40"/>
    </row>
    <row r="82" spans="1:10" x14ac:dyDescent="0.3">
      <c r="A82" s="26">
        <v>68</v>
      </c>
      <c r="B82" s="27"/>
      <c r="C82" s="27"/>
      <c r="D82" s="28"/>
      <c r="E82" s="28"/>
      <c r="F82" s="28">
        <v>0</v>
      </c>
      <c r="G82" s="28">
        <v>1.4798</v>
      </c>
      <c r="H82" s="24">
        <v>111.30199999999999</v>
      </c>
      <c r="I82" s="25">
        <v>45658</v>
      </c>
      <c r="J82" s="40"/>
    </row>
    <row r="83" spans="1:10" x14ac:dyDescent="0.3">
      <c r="A83" s="26">
        <v>69</v>
      </c>
      <c r="B83" s="27"/>
      <c r="C83" s="27"/>
      <c r="D83" s="28"/>
      <c r="E83" s="28"/>
      <c r="F83" s="28">
        <v>0</v>
      </c>
      <c r="G83" s="28">
        <v>1.4997</v>
      </c>
      <c r="H83" s="24">
        <v>112.8017</v>
      </c>
      <c r="I83" s="25">
        <v>45748</v>
      </c>
      <c r="J83" s="40"/>
    </row>
    <row r="84" spans="1:10" x14ac:dyDescent="0.3">
      <c r="A84" s="26">
        <v>70</v>
      </c>
      <c r="B84" s="27"/>
      <c r="C84" s="27"/>
      <c r="D84" s="28"/>
      <c r="E84" s="28"/>
      <c r="F84" s="28">
        <v>0</v>
      </c>
      <c r="G84" s="28">
        <v>1.52</v>
      </c>
      <c r="H84" s="24">
        <v>114.32169999999999</v>
      </c>
      <c r="I84" s="25">
        <v>45839</v>
      </c>
      <c r="J84" s="40"/>
    </row>
    <row r="85" spans="1:10" x14ac:dyDescent="0.3">
      <c r="A85" s="26">
        <v>71</v>
      </c>
      <c r="B85" s="27"/>
      <c r="C85" s="27"/>
      <c r="D85" s="28"/>
      <c r="E85" s="28"/>
      <c r="F85" s="28">
        <v>0</v>
      </c>
      <c r="G85" s="28">
        <v>1.5404</v>
      </c>
      <c r="H85" s="24">
        <v>115.8621</v>
      </c>
      <c r="I85" s="25">
        <v>45931</v>
      </c>
      <c r="J85" s="40"/>
    </row>
    <row r="86" spans="1:10" x14ac:dyDescent="0.3">
      <c r="A86" s="26">
        <v>72</v>
      </c>
      <c r="B86" s="27"/>
      <c r="C86" s="27"/>
      <c r="D86" s="28"/>
      <c r="E86" s="28"/>
      <c r="F86" s="28">
        <v>0</v>
      </c>
      <c r="G86" s="28">
        <v>1.5611999999999999</v>
      </c>
      <c r="H86" s="24">
        <v>117.4233</v>
      </c>
      <c r="I86" s="25">
        <v>46023</v>
      </c>
      <c r="J86" s="40"/>
    </row>
    <row r="87" spans="1:10" x14ac:dyDescent="0.3">
      <c r="A87" s="29">
        <v>73</v>
      </c>
      <c r="B87" s="30">
        <v>61</v>
      </c>
      <c r="C87" s="30">
        <v>1</v>
      </c>
      <c r="D87" s="31">
        <v>1.5822000000000001</v>
      </c>
      <c r="E87" s="31">
        <v>117.4233</v>
      </c>
      <c r="F87" s="31">
        <v>119.0055</v>
      </c>
      <c r="G87" s="31">
        <v>0</v>
      </c>
      <c r="H87" s="32">
        <v>0</v>
      </c>
      <c r="I87" s="33">
        <v>46113</v>
      </c>
      <c r="J87" s="40"/>
    </row>
    <row r="88" spans="1:10" x14ac:dyDescent="0.3">
      <c r="A88" s="27"/>
      <c r="D88" s="35">
        <f>SUM(D15:D87)</f>
        <v>88.727199999999897</v>
      </c>
      <c r="E88" s="35">
        <f>SUM(E15:E87)</f>
        <v>117.4233</v>
      </c>
      <c r="F88" s="35">
        <f>SUM(F15:F87)</f>
        <v>206.15049999999991</v>
      </c>
      <c r="G88" s="28"/>
      <c r="H88" s="24"/>
      <c r="I88" s="34"/>
      <c r="J88" s="40"/>
    </row>
    <row r="89" spans="1:10" x14ac:dyDescent="0.3">
      <c r="A89" s="27"/>
      <c r="F89" s="28"/>
      <c r="G89" s="28"/>
      <c r="H89" s="24"/>
      <c r="I89" s="34"/>
      <c r="J89" s="40"/>
    </row>
    <row r="90" spans="1:10" x14ac:dyDescent="0.3">
      <c r="A90" s="27"/>
      <c r="F90" s="28"/>
      <c r="G90" s="28"/>
      <c r="H90" s="24"/>
      <c r="I90" s="34"/>
      <c r="J90" s="40"/>
    </row>
    <row r="91" spans="1:10" x14ac:dyDescent="0.3">
      <c r="A91" s="27"/>
      <c r="F91" s="28"/>
      <c r="G91" s="28"/>
      <c r="H91" s="24"/>
      <c r="I91" s="34"/>
      <c r="J91" s="40"/>
    </row>
    <row r="92" spans="1:10" x14ac:dyDescent="0.3">
      <c r="A92" s="27"/>
      <c r="F92" s="28"/>
      <c r="G92" s="28"/>
      <c r="H92" s="24"/>
      <c r="I92" s="34"/>
      <c r="J92" s="40"/>
    </row>
    <row r="93" spans="1:10" x14ac:dyDescent="0.3">
      <c r="A93" s="27"/>
      <c r="F93" s="28"/>
      <c r="G93" s="28"/>
      <c r="H93" s="24"/>
      <c r="I93" s="34"/>
      <c r="J93" s="40"/>
    </row>
    <row r="94" spans="1:10" x14ac:dyDescent="0.3">
      <c r="A94" s="27"/>
      <c r="F94" s="28"/>
      <c r="G94" s="28"/>
      <c r="H94" s="24"/>
      <c r="I94" s="34"/>
      <c r="J94" s="40"/>
    </row>
    <row r="95" spans="1:10" x14ac:dyDescent="0.3">
      <c r="A95" s="27"/>
      <c r="D95" s="35"/>
      <c r="E95" s="36"/>
      <c r="F95" s="28"/>
      <c r="G95" s="28"/>
      <c r="H95" s="24"/>
      <c r="I95" s="34"/>
      <c r="J95" s="40"/>
    </row>
  </sheetData>
  <mergeCells count="3">
    <mergeCell ref="A1:I1"/>
    <mergeCell ref="A3:I3"/>
    <mergeCell ref="A4:I4"/>
  </mergeCells>
  <phoneticPr fontId="6" type="noConversion"/>
  <pageMargins left="0.75" right="0.75" top="1" bottom="0.79" header="0" footer="0"/>
  <pageSetup paperSize="14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16</vt:i4>
      </vt:variant>
    </vt:vector>
  </HeadingPairs>
  <TitlesOfParts>
    <vt:vector size="34" baseType="lpstr">
      <vt:lpstr>Bsecs9A1</vt:lpstr>
      <vt:lpstr>Bsecs9B1</vt:lpstr>
      <vt:lpstr>bsecs9c1</vt:lpstr>
      <vt:lpstr>bsecs9d1</vt:lpstr>
      <vt:lpstr>bsecs-9e1</vt:lpstr>
      <vt:lpstr>Bsecs9F1</vt:lpstr>
      <vt:lpstr>Bsecs11A2</vt:lpstr>
      <vt:lpstr>bsecs-11b2</vt:lpstr>
      <vt:lpstr>bsecs-11c2</vt:lpstr>
      <vt:lpstr>bsecs-11d2</vt:lpstr>
      <vt:lpstr>bsecs-11e2</vt:lpstr>
      <vt:lpstr>Bsecs11F2</vt:lpstr>
      <vt:lpstr>Bsecs12A3</vt:lpstr>
      <vt:lpstr>Bsecs-12B3</vt:lpstr>
      <vt:lpstr>Bsecs-12C3</vt:lpstr>
      <vt:lpstr>bsecs-12d3</vt:lpstr>
      <vt:lpstr>bsecs-12e3</vt:lpstr>
      <vt:lpstr>Bsecs12F3</vt:lpstr>
      <vt:lpstr>'bsecs-11b2'!Área_de_impresión</vt:lpstr>
      <vt:lpstr>'bsecs-11c2'!Área_de_impresión</vt:lpstr>
      <vt:lpstr>'bsecs-11d2'!Área_de_impresión</vt:lpstr>
      <vt:lpstr>'bsecs-11e2'!Área_de_impresión</vt:lpstr>
      <vt:lpstr>'Bsecs-12B3'!Área_de_impresión</vt:lpstr>
      <vt:lpstr>'Bsecs-12C3'!Área_de_impresión</vt:lpstr>
      <vt:lpstr>'bsecs-12d3'!Área_de_impresión</vt:lpstr>
      <vt:lpstr>'bsecs-12e3'!Área_de_impresión</vt:lpstr>
      <vt:lpstr>Bsecs9B1!Área_de_impresión</vt:lpstr>
      <vt:lpstr>bsecs9c1!Área_de_impresión</vt:lpstr>
      <vt:lpstr>bsecs9d1!Área_de_impresión</vt:lpstr>
      <vt:lpstr>'bsecs-9e1'!Área_de_impresión</vt:lpstr>
      <vt:lpstr>'bsecs-11b2'!Títulos_a_imprimir</vt:lpstr>
      <vt:lpstr>'Bsecs-12B3'!Títulos_a_imprimir</vt:lpstr>
      <vt:lpstr>'Bsecs-12C3'!Títulos_a_imprimir</vt:lpstr>
      <vt:lpstr>Bsecs9B1!Títulos_a_imprimir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Masjuan</dc:creator>
  <cp:lastModifiedBy>Matias Paul Correa</cp:lastModifiedBy>
  <cp:lastPrinted>2015-03-19T13:29:49Z</cp:lastPrinted>
  <dcterms:created xsi:type="dcterms:W3CDTF">2008-09-12T19:42:23Z</dcterms:created>
  <dcterms:modified xsi:type="dcterms:W3CDTF">2025-07-01T14:34:48Z</dcterms:modified>
</cp:coreProperties>
</file>